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brad\Desktop\Tesi\Matlab\new\"/>
    </mc:Choice>
  </mc:AlternateContent>
  <xr:revisionPtr revIDLastSave="0" documentId="13_ncr:1_{28F79244-E6C7-403F-A419-13C3BCCED6D6}" xr6:coauthVersionLast="47" xr6:coauthVersionMax="47" xr10:uidLastSave="{00000000-0000-0000-0000-000000000000}"/>
  <bookViews>
    <workbookView xWindow="888" yWindow="792" windowWidth="18900" windowHeight="10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4" i="1"/>
  <c r="B4" i="1"/>
  <c r="B5" i="1"/>
</calcChain>
</file>

<file path=xl/sharedStrings.xml><?xml version="1.0" encoding="utf-8"?>
<sst xmlns="http://schemas.openxmlformats.org/spreadsheetml/2006/main" count="45" uniqueCount="45">
  <si>
    <t>INPUT_LIST</t>
  </si>
  <si>
    <t>A_hfp</t>
  </si>
  <si>
    <t>A_vfp</t>
  </si>
  <si>
    <t>AR</t>
  </si>
  <si>
    <t>lambda</t>
  </si>
  <si>
    <t>ULF</t>
  </si>
  <si>
    <t>mf</t>
  </si>
  <si>
    <t>A_lorb</t>
  </si>
  <si>
    <t>t/c</t>
  </si>
  <si>
    <t>N_engsj</t>
  </si>
  <si>
    <t>N_engtj</t>
  </si>
  <si>
    <t>Passengers</t>
  </si>
  <si>
    <t>eta_vol</t>
  </si>
  <si>
    <t>delta</t>
  </si>
  <si>
    <t>N_engtr</t>
  </si>
  <si>
    <t>imp_to_int</t>
  </si>
  <si>
    <t>L_b, ft</t>
  </si>
  <si>
    <t>D_be,ft</t>
  </si>
  <si>
    <t>F_r, ft</t>
  </si>
  <si>
    <t>C_root, ft</t>
  </si>
  <si>
    <t>lambda_mezzi, deg</t>
  </si>
  <si>
    <t>theta_f, deg</t>
  </si>
  <si>
    <t>theta_r, deg</t>
  </si>
  <si>
    <t>rho_a, lb/ft3</t>
  </si>
  <si>
    <t>rho_fuel, lb/ft3</t>
  </si>
  <si>
    <t>rho_tnk, lb/ft3</t>
  </si>
  <si>
    <t>W_span, ft</t>
  </si>
  <si>
    <t>V_tot, ft3</t>
  </si>
  <si>
    <t>H_tsjm, in</t>
  </si>
  <si>
    <t>T_tott, lb</t>
  </si>
  <si>
    <t>W_gtot, lb</t>
  </si>
  <si>
    <t>W_a, lb/sec</t>
  </si>
  <si>
    <t>Q_max, lb/ft2</t>
  </si>
  <si>
    <t>W_ins, lb/ft2</t>
  </si>
  <si>
    <t>Range, km</t>
  </si>
  <si>
    <t>Sb_tot, ft2</t>
  </si>
  <si>
    <t>Wing_load</t>
  </si>
  <si>
    <t>Mach</t>
  </si>
  <si>
    <t>ISP, s</t>
  </si>
  <si>
    <t>N_engrj</t>
  </si>
  <si>
    <t>HYCAT_1A_LH2</t>
  </si>
  <si>
    <t>HYCAT_1A_LNG</t>
  </si>
  <si>
    <t>w_pass, lb/pass</t>
  </si>
  <si>
    <t>rho_pay, lb/ft3</t>
  </si>
  <si>
    <t>T_W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</si>
</sst>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0" fillId="0" borderId="2" xfId="0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1" fillId="2" borderId="6" xfId="0" applyFont="1" applyFill="1" applyBorder="1" applyAlignment="1">
      <alignment horizontal="center" vertical="top"/>
    </xf>
    <xf numFmtId="0" fontId="0" fillId="0" borderId="7" xfId="0" applyBorder="1"/>
    <xf numFmtId="3" fontId="0" fillId="0" borderId="7" xfId="0" applyNumberFormat="1" applyBorder="1"/>
    <xf numFmtId="0" fontId="0" fillId="0" borderId="4" xfId="0" applyBorder="1"/>
    <xf numFmtId="0" fontId="0" fillId="0" borderId="5" xfId="0" applyBorder="1"/>
    <xf numFmtId="0" fontId="0" fillId="0" borderId="3" xfId="0" applyBorder="1"/>
    <xf numFmtId="3" fontId="0" fillId="0" borderId="4" xfId="0" applyNumberFormat="1" applyBorder="1"/>
    <xf numFmtId="3" fontId="0" fillId="0" borderId="5" xfId="0" applyNumberForma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topLeftCell="A21" zoomScale="74" zoomScaleNormal="55" workbookViewId="0">
      <selection activeCell="L38" sqref="L38"/>
    </sheetView>
  </sheetViews>
  <sheetFormatPr defaultRowHeight="14.4" x14ac:dyDescent="0.3"/>
  <cols>
    <col min="1" max="1" width="18.33203125" customWidth="1"/>
    <col min="2" max="3" width="15.6640625" customWidth="1"/>
    <col min="4" max="4" width="12.33203125" customWidth="1"/>
  </cols>
  <sheetData>
    <row r="1" spans="1:4" x14ac:dyDescent="0.3">
      <c r="A1" s="1" t="s">
        <v>0</v>
      </c>
      <c r="B1" s="1" t="s">
        <v>40</v>
      </c>
      <c r="C1" s="6" t="s">
        <v>41</v>
      </c>
      <c r="D1" s="1" t="s">
        <v>15</v>
      </c>
    </row>
    <row r="2" spans="1:4" x14ac:dyDescent="0.3">
      <c r="A2" s="3" t="s">
        <v>34</v>
      </c>
      <c r="B2" s="9">
        <v>10000</v>
      </c>
      <c r="C2" s="7">
        <v>10000</v>
      </c>
      <c r="D2" s="11">
        <v>1</v>
      </c>
    </row>
    <row r="3" spans="1:4" x14ac:dyDescent="0.3">
      <c r="A3" s="4" t="s">
        <v>11</v>
      </c>
      <c r="B3" s="9">
        <v>200</v>
      </c>
      <c r="C3" s="7">
        <v>200</v>
      </c>
      <c r="D3" s="9">
        <v>1</v>
      </c>
    </row>
    <row r="4" spans="1:4" x14ac:dyDescent="0.3">
      <c r="A4" s="4" t="s">
        <v>42</v>
      </c>
      <c r="B4" s="9">
        <f t="shared" ref="B4" si="0">42000/B3</f>
        <v>210</v>
      </c>
      <c r="C4" s="7">
        <f t="shared" ref="C4" si="1">42000/C3</f>
        <v>210</v>
      </c>
      <c r="D4" s="9">
        <v>0.45359237000000002</v>
      </c>
    </row>
    <row r="5" spans="1:4" x14ac:dyDescent="0.3">
      <c r="A5" s="4" t="s">
        <v>43</v>
      </c>
      <c r="B5" s="9">
        <f>42000/13860</f>
        <v>3.0303030303030303</v>
      </c>
      <c r="C5" s="7">
        <f>42000/13860</f>
        <v>3.0303030303030303</v>
      </c>
      <c r="D5" s="12">
        <v>16.0184</v>
      </c>
    </row>
    <row r="6" spans="1:4" x14ac:dyDescent="0.3">
      <c r="A6" s="4" t="s">
        <v>1</v>
      </c>
      <c r="B6" s="9">
        <v>0.1366</v>
      </c>
      <c r="C6" s="7">
        <v>0.1366</v>
      </c>
      <c r="D6" s="9">
        <v>1</v>
      </c>
    </row>
    <row r="7" spans="1:4" x14ac:dyDescent="0.3">
      <c r="A7" s="4" t="s">
        <v>2</v>
      </c>
      <c r="B7" s="9">
        <v>0.1125</v>
      </c>
      <c r="C7" s="7">
        <v>0.1125</v>
      </c>
      <c r="D7" s="9">
        <v>1</v>
      </c>
    </row>
    <row r="8" spans="1:4" x14ac:dyDescent="0.3">
      <c r="A8" s="4" t="s">
        <v>7</v>
      </c>
      <c r="B8" s="9">
        <v>8.65</v>
      </c>
      <c r="C8" s="7">
        <v>8.65</v>
      </c>
      <c r="D8" s="9">
        <v>1</v>
      </c>
    </row>
    <row r="9" spans="1:4" x14ac:dyDescent="0.3">
      <c r="A9" s="4" t="s">
        <v>3</v>
      </c>
      <c r="B9" s="9">
        <v>1.357</v>
      </c>
      <c r="C9" s="7">
        <v>1.357</v>
      </c>
      <c r="D9" s="9">
        <v>1</v>
      </c>
    </row>
    <row r="10" spans="1:4" x14ac:dyDescent="0.3">
      <c r="A10" s="4" t="s">
        <v>19</v>
      </c>
      <c r="B10" s="9">
        <v>90</v>
      </c>
      <c r="C10" s="7">
        <v>90</v>
      </c>
      <c r="D10" s="9">
        <v>0.30480000000000002</v>
      </c>
    </row>
    <row r="11" spans="1:4" x14ac:dyDescent="0.3">
      <c r="A11" s="4" t="s">
        <v>18</v>
      </c>
      <c r="B11" s="9">
        <v>14.1</v>
      </c>
      <c r="C11" s="7">
        <v>14.1</v>
      </c>
      <c r="D11" s="9">
        <v>0.30480000000000002</v>
      </c>
    </row>
    <row r="12" spans="1:4" x14ac:dyDescent="0.3">
      <c r="A12" s="4" t="s">
        <v>20</v>
      </c>
      <c r="B12" s="9">
        <v>40</v>
      </c>
      <c r="C12" s="7">
        <v>40</v>
      </c>
      <c r="D12" s="9">
        <v>1</v>
      </c>
    </row>
    <row r="13" spans="1:4" x14ac:dyDescent="0.3">
      <c r="A13" s="4" t="s">
        <v>21</v>
      </c>
      <c r="B13" s="9">
        <v>4.04</v>
      </c>
      <c r="C13" s="7">
        <v>4.04</v>
      </c>
      <c r="D13" s="9">
        <v>1</v>
      </c>
    </row>
    <row r="14" spans="1:4" x14ac:dyDescent="0.3">
      <c r="A14" s="4" t="s">
        <v>22</v>
      </c>
      <c r="B14" s="9">
        <v>10.48</v>
      </c>
      <c r="C14" s="7">
        <v>10.48</v>
      </c>
      <c r="D14" s="9">
        <v>1</v>
      </c>
    </row>
    <row r="15" spans="1:4" x14ac:dyDescent="0.3">
      <c r="A15" s="4" t="s">
        <v>8</v>
      </c>
      <c r="B15" s="9">
        <v>0.03</v>
      </c>
      <c r="C15" s="7">
        <v>0.03</v>
      </c>
      <c r="D15" s="9">
        <v>1</v>
      </c>
    </row>
    <row r="16" spans="1:4" x14ac:dyDescent="0.3">
      <c r="A16" s="4" t="s">
        <v>4</v>
      </c>
      <c r="B16" s="9">
        <v>0.154</v>
      </c>
      <c r="C16" s="7">
        <v>0.154</v>
      </c>
      <c r="D16" s="9">
        <v>1</v>
      </c>
    </row>
    <row r="17" spans="1:4" x14ac:dyDescent="0.3">
      <c r="A17" s="4" t="s">
        <v>36</v>
      </c>
      <c r="B17" s="9">
        <v>86</v>
      </c>
      <c r="C17" s="7">
        <v>86</v>
      </c>
      <c r="D17" s="9">
        <v>4.8823999999999996</v>
      </c>
    </row>
    <row r="18" spans="1:4" x14ac:dyDescent="0.3">
      <c r="A18" s="4" t="s">
        <v>16</v>
      </c>
      <c r="B18" s="9">
        <v>344.9</v>
      </c>
      <c r="C18" s="7">
        <v>344.9</v>
      </c>
      <c r="D18" s="9">
        <v>0.30480000000000002</v>
      </c>
    </row>
    <row r="19" spans="1:4" x14ac:dyDescent="0.3">
      <c r="A19" s="4" t="s">
        <v>17</v>
      </c>
      <c r="B19" s="9">
        <v>24.46</v>
      </c>
      <c r="C19" s="7">
        <v>24.46</v>
      </c>
      <c r="D19" s="9">
        <v>0.30480000000000002</v>
      </c>
    </row>
    <row r="20" spans="1:4" x14ac:dyDescent="0.3">
      <c r="A20" s="4" t="s">
        <v>35</v>
      </c>
      <c r="B20" s="9">
        <v>21997</v>
      </c>
      <c r="C20" s="7">
        <v>21997</v>
      </c>
      <c r="D20" s="9">
        <v>9.2902999999999999E-2</v>
      </c>
    </row>
    <row r="21" spans="1:4" x14ac:dyDescent="0.3">
      <c r="A21" s="4" t="s">
        <v>26</v>
      </c>
      <c r="B21" s="9">
        <v>96.2</v>
      </c>
      <c r="C21" s="7">
        <v>96.2</v>
      </c>
      <c r="D21" s="9">
        <v>0.30480000000000002</v>
      </c>
    </row>
    <row r="22" spans="1:4" x14ac:dyDescent="0.3">
      <c r="A22" s="4" t="s">
        <v>12</v>
      </c>
      <c r="B22" s="9">
        <v>0.7</v>
      </c>
      <c r="C22" s="7">
        <v>0.7</v>
      </c>
      <c r="D22" s="9">
        <v>1</v>
      </c>
    </row>
    <row r="23" spans="1:4" x14ac:dyDescent="0.3">
      <c r="A23" s="4" t="s">
        <v>28</v>
      </c>
      <c r="B23" s="9">
        <v>0</v>
      </c>
      <c r="C23" s="7">
        <v>0</v>
      </c>
      <c r="D23" s="9">
        <v>2.5399999999999999E-2</v>
      </c>
    </row>
    <row r="24" spans="1:4" x14ac:dyDescent="0.3">
      <c r="A24" s="4" t="s">
        <v>9</v>
      </c>
      <c r="B24" s="9">
        <v>0</v>
      </c>
      <c r="C24" s="7">
        <v>0</v>
      </c>
      <c r="D24" s="9">
        <v>1</v>
      </c>
    </row>
    <row r="25" spans="1:4" x14ac:dyDescent="0.3">
      <c r="A25" s="4" t="s">
        <v>10</v>
      </c>
      <c r="B25" s="9">
        <v>4</v>
      </c>
      <c r="C25" s="7">
        <v>4</v>
      </c>
      <c r="D25" s="9">
        <v>1</v>
      </c>
    </row>
    <row r="26" spans="1:4" x14ac:dyDescent="0.3">
      <c r="A26" s="4" t="s">
        <v>39</v>
      </c>
      <c r="B26" s="9">
        <v>4</v>
      </c>
      <c r="C26" s="7">
        <v>4</v>
      </c>
      <c r="D26" s="9">
        <v>1</v>
      </c>
    </row>
    <row r="27" spans="1:4" x14ac:dyDescent="0.3">
      <c r="A27" s="4" t="s">
        <v>14</v>
      </c>
      <c r="B27" s="9">
        <v>0</v>
      </c>
      <c r="C27" s="7">
        <v>0</v>
      </c>
      <c r="D27" s="9">
        <v>1</v>
      </c>
    </row>
    <row r="28" spans="1:4" x14ac:dyDescent="0.3">
      <c r="A28" s="4" t="s">
        <v>29</v>
      </c>
      <c r="B28" s="9">
        <v>306000</v>
      </c>
      <c r="C28" s="7">
        <v>306000</v>
      </c>
      <c r="D28" s="9">
        <v>0.453592</v>
      </c>
    </row>
    <row r="29" spans="1:4" x14ac:dyDescent="0.3">
      <c r="A29" s="4" t="s">
        <v>31</v>
      </c>
      <c r="B29" s="9">
        <v>551</v>
      </c>
      <c r="C29" s="7">
        <v>551</v>
      </c>
      <c r="D29" s="9">
        <v>0.453592</v>
      </c>
    </row>
    <row r="30" spans="1:4" x14ac:dyDescent="0.3">
      <c r="A30" s="4" t="s">
        <v>23</v>
      </c>
      <c r="B30" s="9">
        <v>7</v>
      </c>
      <c r="C30" s="7">
        <v>7</v>
      </c>
      <c r="D30" s="12">
        <v>16.0184</v>
      </c>
    </row>
    <row r="31" spans="1:4" x14ac:dyDescent="0.3">
      <c r="A31" s="4" t="s">
        <v>24</v>
      </c>
      <c r="B31" s="9">
        <v>5.25</v>
      </c>
      <c r="C31" s="8">
        <v>28.093</v>
      </c>
      <c r="D31" s="12">
        <v>16.0184</v>
      </c>
    </row>
    <row r="32" spans="1:4" x14ac:dyDescent="0.3">
      <c r="A32" s="4" t="s">
        <v>25</v>
      </c>
      <c r="B32" s="9">
        <v>1.75</v>
      </c>
      <c r="C32" s="7">
        <v>1.75</v>
      </c>
      <c r="D32" s="12">
        <v>16.0184</v>
      </c>
    </row>
    <row r="33" spans="1:4" x14ac:dyDescent="0.3">
      <c r="A33" s="4" t="s">
        <v>32</v>
      </c>
      <c r="B33" s="9">
        <v>1000</v>
      </c>
      <c r="C33" s="7">
        <v>1000</v>
      </c>
      <c r="D33" s="9">
        <v>4.8823999999999996</v>
      </c>
    </row>
    <row r="34" spans="1:4" x14ac:dyDescent="0.3">
      <c r="A34" s="4" t="s">
        <v>33</v>
      </c>
      <c r="B34" s="9">
        <v>1.5</v>
      </c>
      <c r="C34" s="7">
        <v>1.5</v>
      </c>
      <c r="D34" s="9">
        <v>4.8823999999999996</v>
      </c>
    </row>
    <row r="35" spans="1:4" x14ac:dyDescent="0.3">
      <c r="A35" s="4" t="s">
        <v>5</v>
      </c>
      <c r="B35" s="9">
        <v>3.75</v>
      </c>
      <c r="C35" s="7">
        <v>3.75</v>
      </c>
      <c r="D35" s="12">
        <v>1</v>
      </c>
    </row>
    <row r="36" spans="1:4" x14ac:dyDescent="0.3">
      <c r="A36" s="4" t="s">
        <v>6</v>
      </c>
      <c r="B36" s="9">
        <v>1.1200000000000001</v>
      </c>
      <c r="C36" s="7">
        <v>1.1200000000000001</v>
      </c>
      <c r="D36" s="12">
        <v>1</v>
      </c>
    </row>
    <row r="37" spans="1:4" x14ac:dyDescent="0.3">
      <c r="A37" s="4" t="s">
        <v>13</v>
      </c>
      <c r="B37" s="9">
        <v>1</v>
      </c>
      <c r="C37" s="7">
        <v>1</v>
      </c>
      <c r="D37" s="12">
        <v>1</v>
      </c>
    </row>
    <row r="38" spans="1:4" x14ac:dyDescent="0.3">
      <c r="A38" s="4" t="s">
        <v>30</v>
      </c>
      <c r="B38" s="9">
        <v>613174</v>
      </c>
      <c r="C38" s="7">
        <v>613174</v>
      </c>
      <c r="D38" s="9">
        <v>0.453592</v>
      </c>
    </row>
    <row r="39" spans="1:4" x14ac:dyDescent="0.3">
      <c r="A39" s="4" t="s">
        <v>27</v>
      </c>
      <c r="B39" s="9">
        <v>91434</v>
      </c>
      <c r="C39" s="7">
        <v>91434</v>
      </c>
      <c r="D39" s="9">
        <v>2.8316999999999998E-2</v>
      </c>
    </row>
    <row r="40" spans="1:4" x14ac:dyDescent="0.3">
      <c r="A40" s="4" t="s">
        <v>37</v>
      </c>
      <c r="B40" s="9">
        <v>6</v>
      </c>
      <c r="C40" s="7">
        <v>6</v>
      </c>
      <c r="D40" s="12">
        <v>1</v>
      </c>
    </row>
    <row r="41" spans="1:4" x14ac:dyDescent="0.3">
      <c r="A41" s="4" t="s">
        <v>44</v>
      </c>
      <c r="B41" s="9">
        <v>0.48</v>
      </c>
      <c r="C41" s="7">
        <v>0.48</v>
      </c>
      <c r="D41" s="12">
        <v>1</v>
      </c>
    </row>
    <row r="42" spans="1:4" x14ac:dyDescent="0.3">
      <c r="A42" s="5" t="s">
        <v>38</v>
      </c>
      <c r="B42" s="10">
        <v>3008</v>
      </c>
      <c r="C42" s="2">
        <v>1343</v>
      </c>
      <c r="D42" s="1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azzaro bradea</dc:creator>
  <cp:lastModifiedBy>Azzaro Bradea  David Victor</cp:lastModifiedBy>
  <dcterms:created xsi:type="dcterms:W3CDTF">2025-06-24T13:22:09Z</dcterms:created>
  <dcterms:modified xsi:type="dcterms:W3CDTF">2025-11-18T09:44:54Z</dcterms:modified>
</cp:coreProperties>
</file>