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kyai\Desktop\"/>
    </mc:Choice>
  </mc:AlternateContent>
  <xr:revisionPtr revIDLastSave="0" documentId="13_ncr:1_{112595DD-0E3A-4D4A-88BD-D653E89FB115}" xr6:coauthVersionLast="47" xr6:coauthVersionMax="47" xr10:uidLastSave="{00000000-0000-0000-0000-000000000000}"/>
  <bookViews>
    <workbookView xWindow="-120" yWindow="-120" windowWidth="29040" windowHeight="15840" xr2:uid="{BDD62C5D-EB04-4434-9B7F-5748CA9F3DA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0" i="1" l="1"/>
  <c r="O40" i="1"/>
  <c r="P40" i="1"/>
  <c r="Q40" i="1"/>
  <c r="R40" i="1"/>
  <c r="S40" i="1"/>
  <c r="T40" i="1"/>
  <c r="U40" i="1"/>
  <c r="V40" i="1"/>
  <c r="W40" i="1"/>
  <c r="X40" i="1"/>
  <c r="Y40" i="1"/>
  <c r="N40" i="1"/>
  <c r="C9" i="1"/>
  <c r="D9" i="1"/>
  <c r="E9" i="1"/>
  <c r="F9" i="1"/>
  <c r="G9" i="1"/>
  <c r="H9" i="1"/>
  <c r="I9" i="1"/>
  <c r="J9" i="1"/>
  <c r="K9" i="1"/>
  <c r="L9" i="1"/>
  <c r="B9" i="1"/>
</calcChain>
</file>

<file path=xl/sharedStrings.xml><?xml version="1.0" encoding="utf-8"?>
<sst xmlns="http://schemas.openxmlformats.org/spreadsheetml/2006/main" count="71" uniqueCount="42">
  <si>
    <t>US space manufacturing industry output 2012-2023</t>
  </si>
  <si>
    <t xml:space="preserve">Flacon 9 portion in US space launch </t>
  </si>
  <si>
    <t>usa 166</t>
  </si>
  <si>
    <t>no</t>
  </si>
  <si>
    <t>usa 168</t>
  </si>
  <si>
    <t>usa 175</t>
  </si>
  <si>
    <t xml:space="preserve">no </t>
  </si>
  <si>
    <t>usa 177</t>
  </si>
  <si>
    <t>usa 178</t>
  </si>
  <si>
    <t>us 180</t>
  </si>
  <si>
    <t>us 183</t>
  </si>
  <si>
    <t>usa 190</t>
  </si>
  <si>
    <t>usa 192</t>
  </si>
  <si>
    <t>usa 196</t>
  </si>
  <si>
    <t>usa 199</t>
  </si>
  <si>
    <t>usa 201</t>
  </si>
  <si>
    <t>usa 203</t>
  </si>
  <si>
    <t xml:space="preserve">usa 206 </t>
  </si>
  <si>
    <t>IIRM</t>
  </si>
  <si>
    <t xml:space="preserve">usa 213 </t>
  </si>
  <si>
    <t>usa 232</t>
  </si>
  <si>
    <t xml:space="preserve">usa 239 </t>
  </si>
  <si>
    <t>usa 242</t>
  </si>
  <si>
    <t>usa 248</t>
  </si>
  <si>
    <t>usa 251</t>
  </si>
  <si>
    <t>usa 256</t>
  </si>
  <si>
    <t>usa 258</t>
  </si>
  <si>
    <t>usa 260</t>
  </si>
  <si>
    <t>usa 262</t>
  </si>
  <si>
    <t>usa 265</t>
  </si>
  <si>
    <t>usa 266</t>
  </si>
  <si>
    <t>usa 289</t>
  </si>
  <si>
    <t>usa 293</t>
  </si>
  <si>
    <t>usa 304</t>
  </si>
  <si>
    <t>III</t>
  </si>
  <si>
    <t xml:space="preserve">usa 309 </t>
  </si>
  <si>
    <t>usa 319</t>
  </si>
  <si>
    <t>usa 343</t>
  </si>
  <si>
    <t>yes</t>
  </si>
  <si>
    <t>eu</t>
  </si>
  <si>
    <t>output</t>
  </si>
  <si>
    <t>export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</si>
</sst>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.00_ ;_-[$$-409]* \-#,##0.00\ ;_-[$$-409]* &quot;-&quot;??_ ;_-@_ "/>
  </numFmts>
  <fonts count="1" x14ac:knownFonts="1">
    <font>
      <sz val="11"/>
      <color theme="1"/>
      <name val="Aptos Narrow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" fontId="0" fillId="0" borderId="0" xfId="0" applyNumberFormat="1"/>
    <xf numFmtId="9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Share</a:t>
            </a:r>
            <a:r>
              <a:rPr lang="en-US" altLang="zh-CN" baseline="0"/>
              <a:t> of Falcon 9 in U.S. launch market, categorized by model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261592300962376E-2"/>
          <c:y val="0.27398148148148149"/>
          <c:w val="0.87129396325459318"/>
          <c:h val="0.6421376494604841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Sheet1!$A$6:$L$6</c:f>
              <c:numCache>
                <c:formatCode>General</c:formatCode>
                <c:ptCount val="12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</c:numCache>
            </c:numRef>
          </c:cat>
          <c:val>
            <c:numRef>
              <c:f>Sheet1!$A$9:$L$9</c:f>
              <c:numCache>
                <c:formatCode>0%</c:formatCode>
                <c:ptCount val="12"/>
                <c:pt idx="0">
                  <c:v>0.158</c:v>
                </c:pt>
                <c:pt idx="1">
                  <c:v>0.2608695652173913</c:v>
                </c:pt>
                <c:pt idx="2">
                  <c:v>0.35</c:v>
                </c:pt>
                <c:pt idx="3">
                  <c:v>0.36363636363636365</c:v>
                </c:pt>
                <c:pt idx="4">
                  <c:v>0.43333333333333335</c:v>
                </c:pt>
                <c:pt idx="5">
                  <c:v>0.61764705882352944</c:v>
                </c:pt>
                <c:pt idx="6">
                  <c:v>0.61904761904761907</c:v>
                </c:pt>
                <c:pt idx="7">
                  <c:v>0.56818181818181823</c:v>
                </c:pt>
                <c:pt idx="8">
                  <c:v>0.60784313725490191</c:v>
                </c:pt>
                <c:pt idx="9">
                  <c:v>0.70114942528735635</c:v>
                </c:pt>
                <c:pt idx="10">
                  <c:v>0.82758620689655171</c:v>
                </c:pt>
                <c:pt idx="11">
                  <c:v>0.85897435897435892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03-4B45-8087-CECAB1DEA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0697039"/>
        <c:axId val="1290695599"/>
      </c:lineChart>
      <c:catAx>
        <c:axId val="1290697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695599"/>
        <c:crosses val="autoZero"/>
        <c:auto val="1"/>
        <c:lblAlgn val="ctr"/>
        <c:lblOffset val="100"/>
        <c:noMultiLvlLbl val="0"/>
      </c:catAx>
      <c:valAx>
        <c:axId val="1290695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6970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PPP used in NASA program</a:t>
            </a:r>
          </a:p>
        </c:rich>
      </c:tx>
      <c:layout>
        <c:manualLayout>
          <c:xMode val="edge"/>
          <c:yMode val="edge"/>
          <c:x val="0.30456233595800525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Sheet1!$N$36:$Z$36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Sheet1!$N$40:$Z$40</c:f>
              <c:numCache>
                <c:formatCode>0%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0.2</c:v>
                </c:pt>
                <c:pt idx="5">
                  <c:v>0.15384615384615385</c:v>
                </c:pt>
                <c:pt idx="6">
                  <c:v>0.14285714285714285</c:v>
                </c:pt>
                <c:pt idx="7">
                  <c:v>0.2</c:v>
                </c:pt>
                <c:pt idx="8">
                  <c:v>0.25</c:v>
                </c:pt>
                <c:pt idx="9">
                  <c:v>0.29411764705882354</c:v>
                </c:pt>
                <c:pt idx="10">
                  <c:v>0.36842105263157893</c:v>
                </c:pt>
                <c:pt idx="11">
                  <c:v>0.4</c:v>
                </c:pt>
                <c:pt idx="12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0C-4BED-8A26-CC476C182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2493871"/>
        <c:axId val="1942494351"/>
      </c:lineChart>
      <c:catAx>
        <c:axId val="19424938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2494351"/>
        <c:crosses val="autoZero"/>
        <c:auto val="1"/>
        <c:lblAlgn val="ctr"/>
        <c:lblOffset val="100"/>
        <c:noMultiLvlLbl val="0"/>
      </c:catAx>
      <c:valAx>
        <c:axId val="1942494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24938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PPP portion in space program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U.S.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Sheet1!$N$36:$Z$36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Sheet1!$N$40:$Z$40</c:f>
              <c:numCache>
                <c:formatCode>0%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0.2</c:v>
                </c:pt>
                <c:pt idx="5">
                  <c:v>0.15384615384615385</c:v>
                </c:pt>
                <c:pt idx="6">
                  <c:v>0.14285714285714285</c:v>
                </c:pt>
                <c:pt idx="7">
                  <c:v>0.2</c:v>
                </c:pt>
                <c:pt idx="8">
                  <c:v>0.25</c:v>
                </c:pt>
                <c:pt idx="9">
                  <c:v>0.29411764705882354</c:v>
                </c:pt>
                <c:pt idx="10">
                  <c:v>0.36842105263157893</c:v>
                </c:pt>
                <c:pt idx="11">
                  <c:v>0.4</c:v>
                </c:pt>
                <c:pt idx="12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92-4B2F-AAEB-5A92668893F6}"/>
            </c:ext>
          </c:extLst>
        </c:ser>
        <c:ser>
          <c:idx val="1"/>
          <c:order val="1"/>
          <c:tx>
            <c:v>EU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Sheet1!$N$36:$Z$36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Sheet1!$N$43:$Z$43</c:f>
              <c:numCache>
                <c:formatCode>0%</c:formatCode>
                <c:ptCount val="13"/>
                <c:pt idx="0">
                  <c:v>0.56000000000000005</c:v>
                </c:pt>
                <c:pt idx="1">
                  <c:v>0.69230769230769229</c:v>
                </c:pt>
                <c:pt idx="2">
                  <c:v>0.69230769230769229</c:v>
                </c:pt>
                <c:pt idx="3">
                  <c:v>0.69230769230769229</c:v>
                </c:pt>
                <c:pt idx="4">
                  <c:v>0.73333333333333328</c:v>
                </c:pt>
                <c:pt idx="5">
                  <c:v>0.75</c:v>
                </c:pt>
                <c:pt idx="6">
                  <c:v>0.77777777777777779</c:v>
                </c:pt>
                <c:pt idx="7">
                  <c:v>0.77777777777777779</c:v>
                </c:pt>
                <c:pt idx="8">
                  <c:v>0.77777777777777779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0.81818181818181823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92-4B2F-AAEB-5A9266889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3221487"/>
        <c:axId val="1283220527"/>
      </c:lineChart>
      <c:catAx>
        <c:axId val="1283221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3220527"/>
        <c:crosses val="autoZero"/>
        <c:auto val="1"/>
        <c:lblAlgn val="ctr"/>
        <c:lblOffset val="100"/>
        <c:noMultiLvlLbl val="0"/>
      </c:catAx>
      <c:valAx>
        <c:axId val="128322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3221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U.S.</a:t>
            </a:r>
            <a:r>
              <a:rPr lang="en-GB" baseline="0"/>
              <a:t> exports 2010-2022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Sheet1!$N$36:$Z$36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Sheet1!$N$45:$Z$45</c:f>
              <c:numCache>
                <c:formatCode>_-[$$-409]* #,##0.00_ ;_-[$$-409]* \-#,##0.00\ ;_-[$$-409]* "-"??_ ;_-@_ </c:formatCode>
                <c:ptCount val="13"/>
                <c:pt idx="0">
                  <c:v>55.5</c:v>
                </c:pt>
                <c:pt idx="1">
                  <c:v>0.5</c:v>
                </c:pt>
                <c:pt idx="2">
                  <c:v>326</c:v>
                </c:pt>
                <c:pt idx="3">
                  <c:v>1360</c:v>
                </c:pt>
                <c:pt idx="4">
                  <c:v>838</c:v>
                </c:pt>
                <c:pt idx="5">
                  <c:v>2140</c:v>
                </c:pt>
                <c:pt idx="6">
                  <c:v>1870</c:v>
                </c:pt>
                <c:pt idx="7">
                  <c:v>1490</c:v>
                </c:pt>
                <c:pt idx="8">
                  <c:v>892</c:v>
                </c:pt>
                <c:pt idx="9">
                  <c:v>259</c:v>
                </c:pt>
                <c:pt idx="10">
                  <c:v>946</c:v>
                </c:pt>
                <c:pt idx="11">
                  <c:v>524</c:v>
                </c:pt>
                <c:pt idx="12">
                  <c:v>356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41-403B-AB20-5CD4D54D0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8868543"/>
        <c:axId val="1378867583"/>
      </c:lineChart>
      <c:catAx>
        <c:axId val="1378868543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8867583"/>
        <c:crosses val="autoZero"/>
        <c:auto val="1"/>
        <c:lblAlgn val="ctr"/>
        <c:lblOffset val="100"/>
        <c:noMultiLvlLbl val="0"/>
      </c:catAx>
      <c:valAx>
        <c:axId val="1378867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 million dollar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88685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Export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Sheet1!$N$36:$Z$36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Sheet1!$N$45:$Z$45</c:f>
              <c:numCache>
                <c:formatCode>_-[$$-409]* #,##0.00_ ;_-[$$-409]* \-#,##0.00\ ;_-[$$-409]* "-"??_ ;_-@_ </c:formatCode>
                <c:ptCount val="13"/>
                <c:pt idx="0">
                  <c:v>55.5</c:v>
                </c:pt>
                <c:pt idx="1">
                  <c:v>0.5</c:v>
                </c:pt>
                <c:pt idx="2">
                  <c:v>326</c:v>
                </c:pt>
                <c:pt idx="3">
                  <c:v>1360</c:v>
                </c:pt>
                <c:pt idx="4">
                  <c:v>838</c:v>
                </c:pt>
                <c:pt idx="5">
                  <c:v>2140</c:v>
                </c:pt>
                <c:pt idx="6">
                  <c:v>1870</c:v>
                </c:pt>
                <c:pt idx="7">
                  <c:v>1490</c:v>
                </c:pt>
                <c:pt idx="8">
                  <c:v>892</c:v>
                </c:pt>
                <c:pt idx="9">
                  <c:v>259</c:v>
                </c:pt>
                <c:pt idx="10">
                  <c:v>946</c:v>
                </c:pt>
                <c:pt idx="11">
                  <c:v>524</c:v>
                </c:pt>
                <c:pt idx="12">
                  <c:v>356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62-4B7B-A82A-967DE4778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20223"/>
        <c:axId val="23020703"/>
      </c:lineChart>
      <c:lineChart>
        <c:grouping val="standard"/>
        <c:varyColors val="0"/>
        <c:ser>
          <c:idx val="0"/>
          <c:order val="0"/>
          <c:tx>
            <c:v>PPP proportion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Sheet1!$N$36:$Z$36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Sheet1!$N$40:$Z$40</c:f>
              <c:numCache>
                <c:formatCode>0%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0.2</c:v>
                </c:pt>
                <c:pt idx="5">
                  <c:v>0.15384615384615385</c:v>
                </c:pt>
                <c:pt idx="6">
                  <c:v>0.14285714285714285</c:v>
                </c:pt>
                <c:pt idx="7">
                  <c:v>0.2</c:v>
                </c:pt>
                <c:pt idx="8">
                  <c:v>0.25</c:v>
                </c:pt>
                <c:pt idx="9">
                  <c:v>0.29411764705882354</c:v>
                </c:pt>
                <c:pt idx="10">
                  <c:v>0.36842105263157893</c:v>
                </c:pt>
                <c:pt idx="11">
                  <c:v>0.4</c:v>
                </c:pt>
                <c:pt idx="12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62-4B7B-A82A-967DE4778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2003183"/>
        <c:axId val="1245428575"/>
      </c:lineChart>
      <c:catAx>
        <c:axId val="23020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20703"/>
        <c:crosses val="autoZero"/>
        <c:auto val="1"/>
        <c:lblAlgn val="ctr"/>
        <c:lblOffset val="100"/>
        <c:noMultiLvlLbl val="0"/>
      </c:catAx>
      <c:valAx>
        <c:axId val="23020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20223"/>
        <c:crosses val="autoZero"/>
        <c:crossBetween val="between"/>
      </c:valAx>
      <c:valAx>
        <c:axId val="1245428575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003183"/>
        <c:crosses val="max"/>
        <c:crossBetween val="between"/>
      </c:valAx>
      <c:catAx>
        <c:axId val="207200318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4542857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Industry</a:t>
            </a:r>
            <a:r>
              <a:rPr lang="en-GB" baseline="0"/>
              <a:t> gross output and fixed cost contract proportion 2016-2022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industry gross output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Sheet1!$T$36:$Z$36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Sheet1!$T$44:$Z$44</c:f>
              <c:numCache>
                <c:formatCode>_-[$$-409]* #,##0.00_ ;_-[$$-409]* \-#,##0.00\ ;_-[$$-409]* "-"??_ ;_-@_ </c:formatCode>
                <c:ptCount val="7"/>
                <c:pt idx="0">
                  <c:v>51.6</c:v>
                </c:pt>
                <c:pt idx="1">
                  <c:v>50.2</c:v>
                </c:pt>
                <c:pt idx="2">
                  <c:v>50.9</c:v>
                </c:pt>
                <c:pt idx="3">
                  <c:v>55.5</c:v>
                </c:pt>
                <c:pt idx="4">
                  <c:v>52.3</c:v>
                </c:pt>
                <c:pt idx="5">
                  <c:v>52.5</c:v>
                </c:pt>
                <c:pt idx="6">
                  <c:v>57.3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68-4A1A-BAF9-B0F8F6A99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620911"/>
        <c:axId val="59619471"/>
      </c:lineChart>
      <c:lineChart>
        <c:grouping val="standard"/>
        <c:varyColors val="0"/>
        <c:ser>
          <c:idx val="0"/>
          <c:order val="0"/>
          <c:tx>
            <c:v>fixed cost contract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Sheet1!$T$36:$Z$36</c:f>
              <c:numCache>
                <c:formatCode>General</c:formatCode>
                <c:ptCount val="7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</c:numCache>
            </c:numRef>
          </c:cat>
          <c:val>
            <c:numRef>
              <c:f>Sheet1!$T$40:$Z$40</c:f>
              <c:numCache>
                <c:formatCode>0%</c:formatCode>
                <c:ptCount val="7"/>
                <c:pt idx="0">
                  <c:v>0.14285714285714285</c:v>
                </c:pt>
                <c:pt idx="1">
                  <c:v>0.2</c:v>
                </c:pt>
                <c:pt idx="2">
                  <c:v>0.25</c:v>
                </c:pt>
                <c:pt idx="3">
                  <c:v>0.29411764705882354</c:v>
                </c:pt>
                <c:pt idx="4">
                  <c:v>0.36842105263157893</c:v>
                </c:pt>
                <c:pt idx="5">
                  <c:v>0.4</c:v>
                </c:pt>
                <c:pt idx="6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68-4A1A-BAF9-B0F8F6A99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023759"/>
        <c:axId val="59621391"/>
      </c:lineChart>
      <c:catAx>
        <c:axId val="59620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19471"/>
        <c:crosses val="autoZero"/>
        <c:auto val="1"/>
        <c:lblAlgn val="ctr"/>
        <c:lblOffset val="100"/>
        <c:noMultiLvlLbl val="0"/>
      </c:catAx>
      <c:valAx>
        <c:axId val="59619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20911"/>
        <c:crosses val="autoZero"/>
        <c:crossBetween val="between"/>
      </c:valAx>
      <c:valAx>
        <c:axId val="59621391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23759"/>
        <c:crosses val="max"/>
        <c:crossBetween val="between"/>
      </c:valAx>
      <c:catAx>
        <c:axId val="5902375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9621391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11</xdr:row>
      <xdr:rowOff>14287</xdr:rowOff>
    </xdr:from>
    <xdr:to>
      <xdr:col>11</xdr:col>
      <xdr:colOff>9525</xdr:colOff>
      <xdr:row>27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FFD57F-F828-FD5B-30B6-AF97988513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623887</xdr:colOff>
      <xdr:row>12</xdr:row>
      <xdr:rowOff>166687</xdr:rowOff>
    </xdr:from>
    <xdr:to>
      <xdr:col>27</xdr:col>
      <xdr:colOff>395287</xdr:colOff>
      <xdr:row>28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06BBEC-3917-7738-B210-F07D1EB55B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33337</xdr:colOff>
      <xdr:row>12</xdr:row>
      <xdr:rowOff>42862</xdr:rowOff>
    </xdr:from>
    <xdr:to>
      <xdr:col>19</xdr:col>
      <xdr:colOff>490537</xdr:colOff>
      <xdr:row>28</xdr:row>
      <xdr:rowOff>42862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0964C22-BF59-3A50-E5EA-295DB8F62E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52387</xdr:colOff>
      <xdr:row>47</xdr:row>
      <xdr:rowOff>14287</xdr:rowOff>
    </xdr:from>
    <xdr:to>
      <xdr:col>12</xdr:col>
      <xdr:colOff>509587</xdr:colOff>
      <xdr:row>63</xdr:row>
      <xdr:rowOff>14287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04096BF-B557-50EE-C277-02CD5C1D6F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360362</xdr:colOff>
      <xdr:row>47</xdr:row>
      <xdr:rowOff>131762</xdr:rowOff>
    </xdr:from>
    <xdr:to>
      <xdr:col>20</xdr:col>
      <xdr:colOff>715962</xdr:colOff>
      <xdr:row>63</xdr:row>
      <xdr:rowOff>131762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5A91512-E697-2621-3C55-4DEEB8CB1C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47625</xdr:colOff>
      <xdr:row>22</xdr:row>
      <xdr:rowOff>138112</xdr:rowOff>
    </xdr:from>
    <xdr:to>
      <xdr:col>18</xdr:col>
      <xdr:colOff>819150</xdr:colOff>
      <xdr:row>38</xdr:row>
      <xdr:rowOff>138112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A0CCA42-5FD6-48BB-9D01-75B2FBA131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7AEEC-36B6-4C49-824C-8ACE079A62DB}">
  <dimension ref="A1:AF45"/>
  <sheetViews>
    <sheetView tabSelected="1" topLeftCell="D11" workbookViewId="0">
      <selection activeCell="T44" activeCellId="2" sqref="T36:Z36 T40:Z40 T44:Z44"/>
    </sheetView>
  </sheetViews>
  <sheetFormatPr defaultRowHeight="13.5" x14ac:dyDescent="0.15"/>
  <cols>
    <col min="14" max="15" width="9.125" bestFit="1" customWidth="1"/>
    <col min="16" max="16" width="9.875" bestFit="1" customWidth="1"/>
    <col min="17" max="17" width="11.875" bestFit="1" customWidth="1"/>
    <col min="18" max="18" width="9.875" bestFit="1" customWidth="1"/>
    <col min="19" max="21" width="11.875" bestFit="1" customWidth="1"/>
    <col min="22" max="26" width="9.875" bestFit="1" customWidth="1"/>
  </cols>
  <sheetData>
    <row r="1" spans="1:12" x14ac:dyDescent="0.15">
      <c r="A1" t="s">
        <v>0</v>
      </c>
    </row>
    <row r="2" spans="1:12" x14ac:dyDescent="0.15">
      <c r="A2">
        <v>2012</v>
      </c>
      <c r="B2">
        <v>2013</v>
      </c>
      <c r="C2">
        <v>2014</v>
      </c>
      <c r="D2">
        <v>2015</v>
      </c>
      <c r="E2">
        <v>2016</v>
      </c>
      <c r="F2">
        <v>2017</v>
      </c>
      <c r="G2">
        <v>2018</v>
      </c>
      <c r="H2">
        <v>2019</v>
      </c>
      <c r="I2">
        <v>2020</v>
      </c>
      <c r="J2">
        <v>2021</v>
      </c>
      <c r="K2">
        <v>2022</v>
      </c>
      <c r="L2">
        <v>2023</v>
      </c>
    </row>
    <row r="3" spans="1:12" x14ac:dyDescent="0.15">
      <c r="A3" s="3">
        <v>56.4</v>
      </c>
      <c r="B3" s="3">
        <v>56.8</v>
      </c>
      <c r="C3" s="3">
        <v>54.4</v>
      </c>
      <c r="D3" s="3">
        <v>53.4</v>
      </c>
      <c r="E3" s="3">
        <v>51.6</v>
      </c>
      <c r="F3" s="3">
        <v>50.2</v>
      </c>
      <c r="G3" s="3">
        <v>50.9</v>
      </c>
      <c r="H3" s="3">
        <v>55.5</v>
      </c>
      <c r="I3" s="3">
        <v>52.3</v>
      </c>
      <c r="J3" s="3">
        <v>52.5</v>
      </c>
      <c r="K3" s="3">
        <v>57.3</v>
      </c>
      <c r="L3" s="3">
        <v>59.9</v>
      </c>
    </row>
    <row r="5" spans="1:12" x14ac:dyDescent="0.15">
      <c r="A5" t="s">
        <v>1</v>
      </c>
    </row>
    <row r="6" spans="1:12" x14ac:dyDescent="0.15">
      <c r="A6">
        <v>2013</v>
      </c>
      <c r="B6">
        <v>2014</v>
      </c>
      <c r="C6">
        <v>2015</v>
      </c>
      <c r="D6">
        <v>2016</v>
      </c>
      <c r="E6">
        <v>2017</v>
      </c>
      <c r="F6">
        <v>2018</v>
      </c>
      <c r="G6">
        <v>2019</v>
      </c>
      <c r="H6">
        <v>2020</v>
      </c>
      <c r="I6">
        <v>2021</v>
      </c>
      <c r="J6">
        <v>2022</v>
      </c>
      <c r="K6">
        <v>2023</v>
      </c>
      <c r="L6">
        <v>2024</v>
      </c>
    </row>
    <row r="7" spans="1:12" x14ac:dyDescent="0.15">
      <c r="A7" s="1">
        <v>3</v>
      </c>
      <c r="B7">
        <v>6</v>
      </c>
      <c r="C7">
        <v>7</v>
      </c>
      <c r="D7">
        <v>8</v>
      </c>
      <c r="E7">
        <v>13</v>
      </c>
      <c r="F7">
        <v>21</v>
      </c>
      <c r="G7">
        <v>13</v>
      </c>
      <c r="H7">
        <v>25</v>
      </c>
      <c r="I7">
        <v>31</v>
      </c>
      <c r="J7">
        <v>61</v>
      </c>
      <c r="K7">
        <v>96</v>
      </c>
      <c r="L7">
        <v>134</v>
      </c>
    </row>
    <row r="8" spans="1:12" x14ac:dyDescent="0.15">
      <c r="A8">
        <v>19</v>
      </c>
      <c r="B8">
        <v>23</v>
      </c>
      <c r="C8">
        <v>20</v>
      </c>
      <c r="D8">
        <v>22</v>
      </c>
      <c r="E8">
        <v>30</v>
      </c>
      <c r="F8">
        <v>34</v>
      </c>
      <c r="G8">
        <v>21</v>
      </c>
      <c r="H8">
        <v>44</v>
      </c>
      <c r="I8">
        <v>51</v>
      </c>
      <c r="J8">
        <v>87</v>
      </c>
      <c r="K8">
        <v>116</v>
      </c>
      <c r="L8">
        <v>156</v>
      </c>
    </row>
    <row r="9" spans="1:12" x14ac:dyDescent="0.15">
      <c r="A9" s="2">
        <v>0.158</v>
      </c>
      <c r="B9" s="2">
        <f>B7/B8</f>
        <v>0.2608695652173913</v>
      </c>
      <c r="C9" s="2">
        <f t="shared" ref="C9:L9" si="0">C7/C8</f>
        <v>0.35</v>
      </c>
      <c r="D9" s="2">
        <f t="shared" si="0"/>
        <v>0.36363636363636365</v>
      </c>
      <c r="E9" s="2">
        <f t="shared" si="0"/>
        <v>0.43333333333333335</v>
      </c>
      <c r="F9" s="2">
        <f t="shared" si="0"/>
        <v>0.61764705882352944</v>
      </c>
      <c r="G9" s="2">
        <f t="shared" si="0"/>
        <v>0.61904761904761907</v>
      </c>
      <c r="H9" s="2">
        <f t="shared" si="0"/>
        <v>0.56818181818181823</v>
      </c>
      <c r="I9" s="2">
        <f t="shared" si="0"/>
        <v>0.60784313725490191</v>
      </c>
      <c r="J9" s="2">
        <f t="shared" si="0"/>
        <v>0.70114942528735635</v>
      </c>
      <c r="K9" s="2">
        <f t="shared" si="0"/>
        <v>0.82758620689655171</v>
      </c>
      <c r="L9" s="2">
        <f t="shared" si="0"/>
        <v>0.85897435897435892</v>
      </c>
    </row>
    <row r="30" spans="1:32" x14ac:dyDescent="0.15">
      <c r="A30" t="s">
        <v>2</v>
      </c>
      <c r="B30" t="s">
        <v>4</v>
      </c>
      <c r="C30" t="s">
        <v>5</v>
      </c>
      <c r="D30" t="s">
        <v>7</v>
      </c>
      <c r="E30" t="s">
        <v>8</v>
      </c>
      <c r="F30" t="s">
        <v>9</v>
      </c>
      <c r="G30" t="s">
        <v>10</v>
      </c>
      <c r="H30" t="s">
        <v>11</v>
      </c>
      <c r="I30" t="s">
        <v>12</v>
      </c>
      <c r="J30" t="s">
        <v>13</v>
      </c>
      <c r="K30" t="s">
        <v>14</v>
      </c>
      <c r="L30" t="s">
        <v>15</v>
      </c>
      <c r="M30" t="s">
        <v>16</v>
      </c>
      <c r="N30" t="s">
        <v>17</v>
      </c>
      <c r="O30" t="s">
        <v>19</v>
      </c>
      <c r="P30" t="s">
        <v>20</v>
      </c>
      <c r="Q30" t="s">
        <v>21</v>
      </c>
      <c r="R30" t="s">
        <v>22</v>
      </c>
      <c r="S30" t="s">
        <v>23</v>
      </c>
      <c r="T30" t="s">
        <v>24</v>
      </c>
      <c r="U30" t="s">
        <v>25</v>
      </c>
      <c r="V30" t="s">
        <v>26</v>
      </c>
      <c r="W30" t="s">
        <v>27</v>
      </c>
      <c r="X30" t="s">
        <v>28</v>
      </c>
      <c r="Y30" t="s">
        <v>29</v>
      </c>
      <c r="Z30" t="s">
        <v>30</v>
      </c>
      <c r="AA30" t="s">
        <v>31</v>
      </c>
      <c r="AB30" t="s">
        <v>32</v>
      </c>
      <c r="AC30" t="s">
        <v>33</v>
      </c>
      <c r="AD30" t="s">
        <v>35</v>
      </c>
      <c r="AE30" t="s">
        <v>36</v>
      </c>
      <c r="AF30" t="s">
        <v>37</v>
      </c>
    </row>
    <row r="31" spans="1:32" x14ac:dyDescent="0.15">
      <c r="A31">
        <v>2003</v>
      </c>
      <c r="B31">
        <v>2003</v>
      </c>
      <c r="C31">
        <v>2003</v>
      </c>
      <c r="D31">
        <v>2004</v>
      </c>
      <c r="E31">
        <v>2004</v>
      </c>
      <c r="F31">
        <v>2004</v>
      </c>
      <c r="G31">
        <v>2005</v>
      </c>
      <c r="H31">
        <v>2006</v>
      </c>
      <c r="I31">
        <v>2006</v>
      </c>
      <c r="J31">
        <v>2007</v>
      </c>
      <c r="K31">
        <v>2007</v>
      </c>
      <c r="L31">
        <v>2008</v>
      </c>
      <c r="M31">
        <v>2009</v>
      </c>
      <c r="N31">
        <v>2009</v>
      </c>
      <c r="O31">
        <v>2010</v>
      </c>
      <c r="P31">
        <v>2011</v>
      </c>
      <c r="Q31">
        <v>2012</v>
      </c>
      <c r="R31">
        <v>2013</v>
      </c>
      <c r="S31">
        <v>2014</v>
      </c>
      <c r="T31">
        <v>2014</v>
      </c>
      <c r="U31">
        <v>2014</v>
      </c>
      <c r="V31">
        <v>2014</v>
      </c>
      <c r="W31">
        <v>2015</v>
      </c>
      <c r="X31">
        <v>2015</v>
      </c>
      <c r="Y31">
        <v>2015</v>
      </c>
      <c r="Z31">
        <v>2016</v>
      </c>
      <c r="AA31">
        <v>2018</v>
      </c>
      <c r="AB31">
        <v>2019</v>
      </c>
      <c r="AC31">
        <v>2020</v>
      </c>
      <c r="AD31">
        <v>2020</v>
      </c>
      <c r="AE31">
        <v>2021</v>
      </c>
      <c r="AF31">
        <v>2023</v>
      </c>
    </row>
    <row r="32" spans="1:32" x14ac:dyDescent="0.15">
      <c r="A32" t="s">
        <v>3</v>
      </c>
      <c r="B32" t="s">
        <v>3</v>
      </c>
      <c r="C32" t="s">
        <v>6</v>
      </c>
      <c r="D32" t="s">
        <v>3</v>
      </c>
      <c r="E32" t="s">
        <v>6</v>
      </c>
      <c r="F32" t="s">
        <v>3</v>
      </c>
      <c r="G32" t="s">
        <v>6</v>
      </c>
      <c r="H32" t="s">
        <v>3</v>
      </c>
      <c r="I32" t="s">
        <v>3</v>
      </c>
      <c r="J32" t="s">
        <v>3</v>
      </c>
      <c r="K32" t="s">
        <v>3</v>
      </c>
      <c r="L32" t="s">
        <v>3</v>
      </c>
      <c r="M32" t="s">
        <v>3</v>
      </c>
      <c r="N32" t="s">
        <v>3</v>
      </c>
      <c r="O32" t="s">
        <v>6</v>
      </c>
      <c r="P32" t="s">
        <v>3</v>
      </c>
      <c r="Q32" t="s">
        <v>3</v>
      </c>
      <c r="R32" t="s">
        <v>3</v>
      </c>
      <c r="S32" t="s">
        <v>3</v>
      </c>
      <c r="T32" t="s">
        <v>3</v>
      </c>
      <c r="U32" t="s">
        <v>3</v>
      </c>
      <c r="V32" t="s">
        <v>3</v>
      </c>
      <c r="W32" t="s">
        <v>3</v>
      </c>
      <c r="X32" t="s">
        <v>3</v>
      </c>
      <c r="Y32" t="s">
        <v>3</v>
      </c>
      <c r="Z32" t="s">
        <v>3</v>
      </c>
      <c r="AA32" t="s">
        <v>38</v>
      </c>
      <c r="AB32" t="s">
        <v>38</v>
      </c>
      <c r="AC32" t="s">
        <v>38</v>
      </c>
      <c r="AD32" t="s">
        <v>38</v>
      </c>
      <c r="AE32" t="s">
        <v>38</v>
      </c>
      <c r="AF32" t="s">
        <v>38</v>
      </c>
    </row>
    <row r="33" spans="13:27" x14ac:dyDescent="0.15">
      <c r="N33" t="s">
        <v>18</v>
      </c>
      <c r="AA33" t="s">
        <v>34</v>
      </c>
    </row>
    <row r="36" spans="13:27" x14ac:dyDescent="0.15">
      <c r="N36">
        <v>2010</v>
      </c>
      <c r="O36">
        <v>2011</v>
      </c>
      <c r="P36">
        <v>2012</v>
      </c>
      <c r="Q36">
        <v>2013</v>
      </c>
      <c r="R36">
        <v>2014</v>
      </c>
      <c r="S36">
        <v>2015</v>
      </c>
      <c r="T36">
        <v>2016</v>
      </c>
      <c r="U36">
        <v>2017</v>
      </c>
      <c r="V36">
        <v>2018</v>
      </c>
      <c r="W36">
        <v>2019</v>
      </c>
      <c r="X36">
        <v>2020</v>
      </c>
      <c r="Y36">
        <v>2021</v>
      </c>
      <c r="Z36">
        <v>2022</v>
      </c>
    </row>
    <row r="37" spans="13:27" x14ac:dyDescent="0.15">
      <c r="N37">
        <v>1</v>
      </c>
      <c r="O37">
        <v>2</v>
      </c>
      <c r="P37">
        <v>3</v>
      </c>
      <c r="Q37">
        <v>5</v>
      </c>
      <c r="R37">
        <v>10</v>
      </c>
      <c r="S37">
        <v>13</v>
      </c>
      <c r="T37">
        <v>14</v>
      </c>
      <c r="U37">
        <v>15</v>
      </c>
      <c r="V37">
        <v>16</v>
      </c>
      <c r="W37">
        <v>17</v>
      </c>
      <c r="X37">
        <v>19</v>
      </c>
      <c r="Y37">
        <v>20</v>
      </c>
      <c r="Z37">
        <v>20</v>
      </c>
    </row>
    <row r="38" spans="13:27" x14ac:dyDescent="0.15">
      <c r="N38">
        <v>0</v>
      </c>
      <c r="O38">
        <v>0</v>
      </c>
      <c r="Q38">
        <v>1</v>
      </c>
      <c r="R38">
        <v>2</v>
      </c>
      <c r="S38">
        <v>2</v>
      </c>
      <c r="T38">
        <v>2</v>
      </c>
      <c r="U38">
        <v>3</v>
      </c>
      <c r="V38">
        <v>4</v>
      </c>
      <c r="W38">
        <v>5</v>
      </c>
      <c r="X38">
        <v>7</v>
      </c>
      <c r="Y38">
        <v>8</v>
      </c>
      <c r="Z38">
        <v>8</v>
      </c>
    </row>
    <row r="40" spans="13:27" x14ac:dyDescent="0.15">
      <c r="N40" s="2">
        <f>N38/N37</f>
        <v>0</v>
      </c>
      <c r="O40" s="2">
        <f t="shared" ref="O40:Z40" si="1">O38/O37</f>
        <v>0</v>
      </c>
      <c r="P40" s="2">
        <f t="shared" si="1"/>
        <v>0</v>
      </c>
      <c r="Q40" s="2">
        <f t="shared" si="1"/>
        <v>0.2</v>
      </c>
      <c r="R40" s="2">
        <f t="shared" si="1"/>
        <v>0.2</v>
      </c>
      <c r="S40" s="2">
        <f t="shared" si="1"/>
        <v>0.15384615384615385</v>
      </c>
      <c r="T40" s="2">
        <f t="shared" si="1"/>
        <v>0.14285714285714285</v>
      </c>
      <c r="U40" s="2">
        <f t="shared" si="1"/>
        <v>0.2</v>
      </c>
      <c r="V40" s="2">
        <f t="shared" si="1"/>
        <v>0.25</v>
      </c>
      <c r="W40" s="2">
        <f t="shared" si="1"/>
        <v>0.29411764705882354</v>
      </c>
      <c r="X40" s="2">
        <f t="shared" si="1"/>
        <v>0.36842105263157893</v>
      </c>
      <c r="Y40" s="2">
        <f t="shared" si="1"/>
        <v>0.4</v>
      </c>
      <c r="Z40" s="2">
        <f t="shared" si="1"/>
        <v>0.4</v>
      </c>
    </row>
    <row r="43" spans="13:27" x14ac:dyDescent="0.15">
      <c r="M43" t="s">
        <v>39</v>
      </c>
      <c r="N43" s="2">
        <v>0.56000000000000005</v>
      </c>
      <c r="O43" s="2">
        <v>0.69230769230769229</v>
      </c>
      <c r="P43" s="2">
        <v>0.69230769230769229</v>
      </c>
      <c r="Q43" s="2">
        <v>0.69230769230769229</v>
      </c>
      <c r="R43" s="2">
        <v>0.73333333333333328</v>
      </c>
      <c r="S43" s="2">
        <v>0.75</v>
      </c>
      <c r="T43" s="2">
        <v>0.77777777777777779</v>
      </c>
      <c r="U43" s="2">
        <v>0.77777777777777779</v>
      </c>
      <c r="V43" s="2">
        <v>0.77777777777777779</v>
      </c>
      <c r="W43" s="2">
        <v>0.8</v>
      </c>
      <c r="X43" s="2">
        <v>0.8</v>
      </c>
      <c r="Y43" s="2">
        <v>0.8</v>
      </c>
      <c r="Z43" s="2">
        <v>0.81818181818181823</v>
      </c>
    </row>
    <row r="44" spans="13:27" x14ac:dyDescent="0.15">
      <c r="M44" t="s">
        <v>40</v>
      </c>
      <c r="P44" s="3">
        <v>56.4</v>
      </c>
      <c r="Q44" s="3">
        <v>56.8</v>
      </c>
      <c r="R44" s="3">
        <v>54.4</v>
      </c>
      <c r="S44" s="3">
        <v>53.4</v>
      </c>
      <c r="T44" s="3">
        <v>51.6</v>
      </c>
      <c r="U44" s="3">
        <v>50.2</v>
      </c>
      <c r="V44" s="3">
        <v>50.9</v>
      </c>
      <c r="W44" s="3">
        <v>55.5</v>
      </c>
      <c r="X44" s="3">
        <v>52.3</v>
      </c>
      <c r="Y44" s="3">
        <v>52.5</v>
      </c>
      <c r="Z44" s="3">
        <v>57.3</v>
      </c>
      <c r="AA44" s="3">
        <v>59.9</v>
      </c>
    </row>
    <row r="45" spans="13:27" x14ac:dyDescent="0.15">
      <c r="M45" t="s">
        <v>41</v>
      </c>
      <c r="N45" s="3">
        <v>55.5</v>
      </c>
      <c r="O45" s="3">
        <v>0.5</v>
      </c>
      <c r="P45" s="3">
        <v>326</v>
      </c>
      <c r="Q45" s="3">
        <v>1360</v>
      </c>
      <c r="R45" s="3">
        <v>838</v>
      </c>
      <c r="S45" s="3">
        <v>2140</v>
      </c>
      <c r="T45" s="3">
        <v>1870</v>
      </c>
      <c r="U45" s="3">
        <v>1490</v>
      </c>
      <c r="V45" s="3">
        <v>892</v>
      </c>
      <c r="W45" s="3">
        <v>259</v>
      </c>
      <c r="X45" s="3">
        <v>946</v>
      </c>
      <c r="Y45" s="3">
        <v>524</v>
      </c>
      <c r="Z45" s="3">
        <v>356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澍 秦</dc:creator>
  <cp:lastModifiedBy>澍 秦</cp:lastModifiedBy>
  <dcterms:created xsi:type="dcterms:W3CDTF">2025-06-15T07:36:17Z</dcterms:created>
  <dcterms:modified xsi:type="dcterms:W3CDTF">2025-06-27T16:09:27Z</dcterms:modified>
</cp:coreProperties>
</file>