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/>
  <mc:AlternateContent xmlns:mc="http://schemas.openxmlformats.org/markup-compatibility/2006">
    <mc:Choice Requires="x15">
      <x15ac:absPath xmlns:x15ac="http://schemas.microsoft.com/office/spreadsheetml/2010/11/ac" url="/Users/biancamariagalli/Desktop/TESI/"/>
    </mc:Choice>
  </mc:AlternateContent>
  <xr:revisionPtr revIDLastSave="0" documentId="13_ncr:1_{7991D9B3-9805-6F49-8AD9-7E810CFDFA47}" xr6:coauthVersionLast="47" xr6:coauthVersionMax="47" xr10:uidLastSave="{00000000-0000-0000-0000-000000000000}"/>
  <bookViews>
    <workbookView xWindow="0" yWindow="760" windowWidth="19780" windowHeight="19940" firstSheet="2" activeTab="10" xr2:uid="{00000000-000D-0000-FFFF-FFFF00000000}"/>
  </bookViews>
  <sheets>
    <sheet name="Riga_1" sheetId="1" r:id="rId1"/>
    <sheet name="Riga_2" sheetId="2" r:id="rId2"/>
    <sheet name="Riga_3" sheetId="3" r:id="rId3"/>
    <sheet name="Riga_4" sheetId="4" r:id="rId4"/>
    <sheet name="Riga_5" sheetId="5" r:id="rId5"/>
    <sheet name="Riga_6" sheetId="6" r:id="rId6"/>
    <sheet name="Riga_7" sheetId="7" r:id="rId7"/>
    <sheet name="Riga_8" sheetId="8" r:id="rId8"/>
    <sheet name="Riga_9" sheetId="9" r:id="rId9"/>
    <sheet name="Riga_10" sheetId="10" r:id="rId10"/>
    <sheet name="Riga_11" sheetId="11" r:id="rId11"/>
    <sheet name="Riga_12" sheetId="12" r:id="rId12"/>
    <sheet name="Riga_13" sheetId="13" r:id="rId13"/>
    <sheet name="Riga_14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3" i="4" l="1"/>
  <c r="O22" i="4"/>
  <c r="O21" i="4"/>
  <c r="O20" i="4"/>
  <c r="O19" i="4"/>
  <c r="O23" i="10"/>
  <c r="O22" i="10"/>
  <c r="O21" i="10"/>
  <c r="O20" i="10"/>
  <c r="O19" i="10"/>
  <c r="Q19" i="10" s="1"/>
  <c r="O15" i="10"/>
  <c r="O14" i="10"/>
  <c r="O13" i="10"/>
  <c r="O12" i="10"/>
  <c r="O11" i="10"/>
  <c r="O10" i="10"/>
  <c r="O9" i="10"/>
  <c r="O8" i="10"/>
  <c r="O7" i="10"/>
  <c r="O6" i="10"/>
  <c r="O5" i="10"/>
  <c r="O4" i="10"/>
  <c r="O3" i="10"/>
  <c r="Q3" i="10" s="1"/>
  <c r="O23" i="9"/>
  <c r="O22" i="9"/>
  <c r="O21" i="9"/>
  <c r="O20" i="9"/>
  <c r="O19" i="9"/>
  <c r="O15" i="9"/>
  <c r="O14" i="9"/>
  <c r="O13" i="9"/>
  <c r="O12" i="9"/>
  <c r="O11" i="9"/>
  <c r="O10" i="9"/>
  <c r="O9" i="9"/>
  <c r="O8" i="9"/>
  <c r="O7" i="9"/>
  <c r="O6" i="9"/>
  <c r="O5" i="9"/>
  <c r="O4" i="9"/>
  <c r="O3" i="9"/>
  <c r="O23" i="8"/>
  <c r="O22" i="8"/>
  <c r="O21" i="8"/>
  <c r="O20" i="8"/>
  <c r="O19" i="8"/>
  <c r="Q19" i="8" s="1"/>
  <c r="O15" i="8"/>
  <c r="O14" i="8"/>
  <c r="O13" i="8"/>
  <c r="O12" i="8"/>
  <c r="O11" i="8"/>
  <c r="O10" i="8"/>
  <c r="O9" i="8"/>
  <c r="O8" i="8"/>
  <c r="O7" i="8"/>
  <c r="O6" i="8"/>
  <c r="O5" i="8"/>
  <c r="O4" i="8"/>
  <c r="O3" i="8"/>
  <c r="Q3" i="8" s="1"/>
  <c r="O23" i="7"/>
  <c r="O22" i="7"/>
  <c r="O21" i="7"/>
  <c r="O20" i="7"/>
  <c r="O19" i="7"/>
  <c r="Q19" i="7" s="1"/>
  <c r="O15" i="7"/>
  <c r="O14" i="7"/>
  <c r="O13" i="7"/>
  <c r="O12" i="7"/>
  <c r="O11" i="7"/>
  <c r="O10" i="7"/>
  <c r="O9" i="7"/>
  <c r="O8" i="7"/>
  <c r="O7" i="7"/>
  <c r="O6" i="7"/>
  <c r="O5" i="7"/>
  <c r="O4" i="7"/>
  <c r="O3" i="7"/>
  <c r="Q3" i="7" s="1"/>
  <c r="O23" i="6"/>
  <c r="O22" i="6"/>
  <c r="O21" i="6"/>
  <c r="O20" i="6"/>
  <c r="Q19" i="6" s="1"/>
  <c r="O19" i="6"/>
  <c r="O15" i="6"/>
  <c r="O14" i="6"/>
  <c r="O13" i="6"/>
  <c r="O12" i="6"/>
  <c r="O11" i="6"/>
  <c r="O10" i="6"/>
  <c r="O9" i="6"/>
  <c r="O8" i="6"/>
  <c r="O7" i="6"/>
  <c r="O6" i="6"/>
  <c r="O5" i="6"/>
  <c r="O4" i="6"/>
  <c r="O3" i="6"/>
  <c r="O23" i="5"/>
  <c r="O22" i="5"/>
  <c r="O21" i="5"/>
  <c r="O20" i="5"/>
  <c r="O19" i="5"/>
  <c r="Q19" i="5" s="1"/>
  <c r="O15" i="5"/>
  <c r="O14" i="5"/>
  <c r="O13" i="5"/>
  <c r="O12" i="5"/>
  <c r="O11" i="5"/>
  <c r="O10" i="5"/>
  <c r="O9" i="5"/>
  <c r="O8" i="5"/>
  <c r="O7" i="5"/>
  <c r="O6" i="5"/>
  <c r="O5" i="5"/>
  <c r="O4" i="5"/>
  <c r="O3" i="5"/>
  <c r="Q3" i="5" s="1"/>
  <c r="O15" i="4"/>
  <c r="O14" i="4"/>
  <c r="O13" i="4"/>
  <c r="O12" i="4"/>
  <c r="O11" i="4"/>
  <c r="O10" i="4"/>
  <c r="O9" i="4"/>
  <c r="O8" i="4"/>
  <c r="O7" i="4"/>
  <c r="O6" i="4"/>
  <c r="O5" i="4"/>
  <c r="O4" i="4"/>
  <c r="O3" i="4"/>
  <c r="Q19" i="9" l="1"/>
  <c r="Q3" i="9"/>
  <c r="Q3" i="6"/>
  <c r="Q3" i="4"/>
  <c r="Q19" i="4"/>
  <c r="O14" i="11"/>
  <c r="O13" i="11"/>
  <c r="O12" i="11"/>
  <c r="O11" i="11"/>
  <c r="O10" i="11"/>
  <c r="O9" i="11"/>
  <c r="O8" i="11"/>
  <c r="O7" i="11"/>
  <c r="O6" i="11"/>
  <c r="O5" i="11"/>
  <c r="O4" i="11"/>
  <c r="O3" i="11"/>
  <c r="O2" i="11"/>
  <c r="Q2" i="11" l="1"/>
</calcChain>
</file>

<file path=xl/sharedStrings.xml><?xml version="1.0" encoding="utf-8"?>
<sst xmlns="http://schemas.openxmlformats.org/spreadsheetml/2006/main" count="6229" uniqueCount="200">
  <si>
    <t>Image Names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</si>
  <si>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</si>
  <si>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</si>
  <si>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</si>
  <si>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</si>
  <si>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</si>
  <si>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</si>
  <si>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</si>
  <si>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</si>
  <si>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</si>
  <si>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</si>
  <si>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</si>
  <si>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VID1495_A1_1_00d00h00m.tif</t>
  </si>
  <si>
    <t>VID1495_A1_1_00d00h10m.tif</t>
  </si>
  <si>
    <t>VID1495_A1_1_00d00h20m.tif</t>
  </si>
  <si>
    <t>VID1495_A1_1_00d00h30m.tif</t>
  </si>
  <si>
    <t>VID1495_A1_1_00d00h40m.tif</t>
  </si>
  <si>
    <t>VID1495_A1_1_00d00h50m.tif</t>
  </si>
  <si>
    <t>VID1495_A1_1_00d01h00m.tif</t>
  </si>
  <si>
    <t>VID1495_A1_1_00d01h10m.tif</t>
  </si>
  <si>
    <t>VID1495_A1_1_00d01h20m.tif</t>
  </si>
  <si>
    <t>VID1495_A1_1_00d01h30m.tif</t>
  </si>
  <si>
    <t>VID1495_A1_1_00d01h40m.tif</t>
  </si>
  <si>
    <t>VID1495_A1_1_00d01h50m.tif</t>
  </si>
  <si>
    <t>VID1495_A1_1_00d02h00m.tif</t>
  </si>
  <si>
    <t>VID1495_A1_1_00d02h10m.tif</t>
  </si>
  <si>
    <t>VID1495_A1_1_00d02h20m.tif</t>
  </si>
  <si>
    <t>VID1495_A1_1_00d02h30m.tif</t>
  </si>
  <si>
    <t>VID1495_A1_1_00d02h40m.tif</t>
  </si>
  <si>
    <t>VID1495_A1_1_00d02h50m.tif</t>
  </si>
  <si>
    <t>VID1495_A1_1_00d03h00m.tif</t>
  </si>
  <si>
    <t>VID1495_A1_1_00d03h10m.tif</t>
  </si>
  <si>
    <t>VID1495_A1_1_00d03h20m.tif</t>
  </si>
  <si>
    <t>VID1495_A1_1_00d03h30m.tif</t>
  </si>
  <si>
    <t>VID1495_A1_1_00d03h40m.tif</t>
  </si>
  <si>
    <t>VID1495_A1_1_00d03h50m.tif</t>
  </si>
  <si>
    <t>VID1495_A1_1_00d04h00m.tif</t>
  </si>
  <si>
    <t>VID1495_A1_1_00d04h10m.tif</t>
  </si>
  <si>
    <t>VID1495_A1_1_00d04h20m.tif</t>
  </si>
  <si>
    <t>VID1495_A1_1_00d04h30m.tif</t>
  </si>
  <si>
    <t>VID1495_A1_1_00d04h40m.tif</t>
  </si>
  <si>
    <t>VID1495_A1_1_00d04h50m.tif</t>
  </si>
  <si>
    <t>VID1495_A1_1_00d05h00m.tif</t>
  </si>
  <si>
    <t>VID1495_A1_1_00d05h10m.tif</t>
  </si>
  <si>
    <t>VID1495_A1_1_00d05h20m.tif</t>
  </si>
  <si>
    <t>VID1495_A1_1_00d05h30m.tif</t>
  </si>
  <si>
    <t>VID1495_A1_1_00d05h40m.tif</t>
  </si>
  <si>
    <t>VID1495_A1_1_00d05h50m.tif</t>
  </si>
  <si>
    <t>VID1495_A1_1_00d06h00m.tif</t>
  </si>
  <si>
    <t>VID1495_A1_1_00d06h10m.tif</t>
  </si>
  <si>
    <t>VID1495_A1_1_00d06h20m.tif</t>
  </si>
  <si>
    <t>VID1495_A1_1_00d06h30m.tif</t>
  </si>
  <si>
    <t>VID1495_A1_1_00d06h40m.tif</t>
  </si>
  <si>
    <t>VID1495_A1_1_00d06h50m.tif</t>
  </si>
  <si>
    <t>VID1495_A1_1_00d07h00m.tif</t>
  </si>
  <si>
    <t>VID1495_A1_1_00d07h10m.tif</t>
  </si>
  <si>
    <t>VID1495_A1_1_00d07h20m.tif</t>
  </si>
  <si>
    <t>VID1495_A1_1_00d07h30m.tif</t>
  </si>
  <si>
    <t>VID1495_A1_1_00d07h40m.tif</t>
  </si>
  <si>
    <t>VID1495_A1_1_00d07h50m.tif</t>
  </si>
  <si>
    <t>VID1495_A1_1_00d08h00m.tif</t>
  </si>
  <si>
    <t>VID1495_A1_1_00d08h10m.tif</t>
  </si>
  <si>
    <t>VID1495_A1_1_00d08h20m.tif</t>
  </si>
  <si>
    <t>VID1495_A1_1_00d08h30m.tif</t>
  </si>
  <si>
    <t>VID1495_A1_1_00d08h40m.tif</t>
  </si>
  <si>
    <t>VID1495_A1_1_00d08h50m.tif</t>
  </si>
  <si>
    <t>VID1495_A1_1_00d09h00m.tif</t>
  </si>
  <si>
    <t>VID1495_A1_1_00d09h10m.tif</t>
  </si>
  <si>
    <t>VID1495_A1_1_00d09h20m.tif</t>
  </si>
  <si>
    <t>VID1495_A1_1_00d09h30m.tif</t>
  </si>
  <si>
    <t>VID1495_A1_1_00d09h40m.tif</t>
  </si>
  <si>
    <t>VID1495_A1_1_00d09h50m.tif</t>
  </si>
  <si>
    <t>VID1495_A1_1_00d10h00m.tif</t>
  </si>
  <si>
    <t>VID1495_A1_1_00d10h10m.tif</t>
  </si>
  <si>
    <t>VID1495_A1_1_00d10h20m.tif</t>
  </si>
  <si>
    <t>VID1495_A1_1_00d10h30m.tif</t>
  </si>
  <si>
    <t>VID1495_A1_1_00d10h40m.tif</t>
  </si>
  <si>
    <t>VID1495_A1_1_00d10h50m.tif</t>
  </si>
  <si>
    <t>VID1495_A1_1_00d11h00m.tif</t>
  </si>
  <si>
    <t>VID1495_A1_1_00d11h10m.tif</t>
  </si>
  <si>
    <t>VID1495_A1_1_00d11h20m.tif</t>
  </si>
  <si>
    <t>VID1495_A1_1_00d11h30m.tif</t>
  </si>
  <si>
    <t>VID1495_A1_1_00d11h40m.tif</t>
  </si>
  <si>
    <t>VID1495_A1_1_00d11h50m.tif</t>
  </si>
  <si>
    <t>VID1495_A1_1_00d12h00m.tif</t>
  </si>
  <si>
    <t>VID1495_A1_1_00d12h10m.tif</t>
  </si>
  <si>
    <t>VID1495_A1_1_00d12h20m.tif</t>
  </si>
  <si>
    <t>VID1495_A1_1_00d12h30m.tif</t>
  </si>
  <si>
    <t>VID1495_A1_1_00d12h40m.tif</t>
  </si>
  <si>
    <t>VID1495_A1_1_00d12h50m.tif</t>
  </si>
  <si>
    <t>VID1495_A1_1_00d13h00m.tif</t>
  </si>
  <si>
    <t>VID1495_A1_1_00d13h10m.tif</t>
  </si>
  <si>
    <t>VID1495_A1_1_00d13h20m.tif</t>
  </si>
  <si>
    <t>VID1495_A1_1_00d13h30m.tif</t>
  </si>
  <si>
    <t>VID1495_A1_1_00d13h40m.tif</t>
  </si>
  <si>
    <t>VID1495_A1_1_00d13h50m.tif</t>
  </si>
  <si>
    <t>VID1495_A1_1_00d14h00m.tif</t>
  </si>
  <si>
    <t>VID1495_A1_1_00d14h10m.tif</t>
  </si>
  <si>
    <t>VID1495_A1_1_00d14h20m.tif</t>
  </si>
  <si>
    <t>VID1495_A1_1_00d14h30m.tif</t>
  </si>
  <si>
    <t>VID1495_A1_1_00d14h40m.tif</t>
  </si>
  <si>
    <t>VID1495_A1_1_00d14h50m.tif</t>
  </si>
  <si>
    <t>VID1495_A1_1_00d15h00m.tif</t>
  </si>
  <si>
    <t>VID1495_A1_1_00d15h10m.tif</t>
  </si>
  <si>
    <t>VID1495_A1_1_00d15h20m.tif</t>
  </si>
  <si>
    <t>VID1495_A1_1_00d15h30m.tif</t>
  </si>
  <si>
    <t>VID1495_A1_1_00d15h40m.tif</t>
  </si>
  <si>
    <t>VID1495_A1_1_00d15h50m.tif</t>
  </si>
  <si>
    <t>VID1495_A1_1_00d16h00m.tif</t>
  </si>
  <si>
    <t>VID1495_A1_1_00d16h10m.tif</t>
  </si>
  <si>
    <t>VID1495_A1_1_00d16h20m.tif</t>
  </si>
  <si>
    <t>VID1495_A1_1_00d16h30m.tif</t>
  </si>
  <si>
    <t>VID1495_A1_1_00d16h40m.tif</t>
  </si>
  <si>
    <t>VID1495_A1_1_00d16h50m.tif</t>
  </si>
  <si>
    <t>VID1495_A1_1_00d17h00m.tif</t>
  </si>
  <si>
    <t>VID1495_A1_1_00d17h10m.tif</t>
  </si>
  <si>
    <t>VID1495_A1_1_00d17h20m.tif</t>
  </si>
  <si>
    <t>VID1495_A1_1_00d17h30m.tif</t>
  </si>
  <si>
    <t>VID1495_A1_1_00d17h40m.tif</t>
  </si>
  <si>
    <t>VID1495_A1_1_00d17h50m.tif</t>
  </si>
  <si>
    <t>VID1495_A1_1_00d18h00m.tif</t>
  </si>
  <si>
    <t>VID1495_A1_1_00d18h10m.tif</t>
  </si>
  <si>
    <t>VID1495_A1_1_00d18h20m.tif</t>
  </si>
  <si>
    <t>VID1495_A1_1_00d18h30m.tif</t>
  </si>
  <si>
    <t>VID1495_A1_1_00d18h40m.tif</t>
  </si>
  <si>
    <t>VID1495_A1_1_00d18h50m.tif</t>
  </si>
  <si>
    <t>VID1495_A1_1_00d19h00m.tif</t>
  </si>
  <si>
    <t>VID1495_A1_1_00d19h10m.tif</t>
  </si>
  <si>
    <t>VID1495_A1_1_00d19h20m.tif</t>
  </si>
  <si>
    <t>VID1495_A1_1_00d19h30m.tif</t>
  </si>
  <si>
    <t>VID1495_A1_1_00d19h40m.tif</t>
  </si>
  <si>
    <t>VID1495_A1_1_00d19h50m.tif</t>
  </si>
  <si>
    <t>VID1495_A1_1_00d20h00m.tif</t>
  </si>
  <si>
    <t>VID1495_A1_1_00d20h10m.tif</t>
  </si>
  <si>
    <t>VID1495_A1_1_00d20h20m.tif</t>
  </si>
  <si>
    <t>VID1495_A1_1_00d20h30m.tif</t>
  </si>
  <si>
    <t>VID1495_A1_1_00d20h40m.tif</t>
  </si>
  <si>
    <t>VID1495_A1_1_00d20h50m.tif</t>
  </si>
  <si>
    <t>VID1495_A1_1_00d21h00m.tif</t>
  </si>
  <si>
    <t>VID1495_A1_1_00d21h10m.tif</t>
  </si>
  <si>
    <t>VID1495_A1_1_00d21h20m.tif</t>
  </si>
  <si>
    <t>VID1495_A1_1_00d21h30m.tif</t>
  </si>
  <si>
    <t>VID1495_A1_1_00d21h40m.tif</t>
  </si>
  <si>
    <t>VID1495_A1_1_00d21h50m.tif</t>
  </si>
  <si>
    <t>VID1495_A1_1_00d22h00m.tif</t>
  </si>
  <si>
    <t>VID1495_A1_1_00d22h10m.tif</t>
  </si>
  <si>
    <t>VID1495_A1_1_00d22h20m.tif</t>
  </si>
  <si>
    <t>VID1495_A1_1_00d22h30m.tif</t>
  </si>
  <si>
    <t>VID1495_A1_1_00d22h40m.tif</t>
  </si>
  <si>
    <t>VID1495_A1_1_00d22h50m.tif</t>
  </si>
  <si>
    <t>VID1495_A1_1_00d23h00m.tif</t>
  </si>
  <si>
    <t>VID1495_A1_1_00d23h10m.tif</t>
  </si>
  <si>
    <t>VID1495_A1_1_00d23h20m.tif</t>
  </si>
  <si>
    <t>VID1495_A1_1_00d23h30m.tif</t>
  </si>
  <si>
    <t>VID1495_A1_1_00d23h40m.tif</t>
  </si>
  <si>
    <t>VID1495_A1_1_00d23h50m.tif</t>
  </si>
  <si>
    <t>VID1495_A1_1_01d00h00m.tif</t>
  </si>
  <si>
    <t>VID1495_A1_1_01d00h10m.tif</t>
  </si>
  <si>
    <t>VID1495_A1_1_01d00h20m.tif</t>
  </si>
  <si>
    <t>VID1495_A1_1_01d00h30m.tif</t>
  </si>
  <si>
    <t>VID1495_A1_1_01d00h40m.tif</t>
  </si>
  <si>
    <t>VID1495_A1_1_01d00h50m.tif</t>
  </si>
  <si>
    <t>VID1495_A1_1_01d01h00m.tif</t>
  </si>
  <si>
    <t>VID1495_A1_1_01d01h10m.tif</t>
  </si>
  <si>
    <t>VID1495_A1_1_01d01h20m.tif</t>
  </si>
  <si>
    <t>VID1495_A1_1_01d01h30m.tif</t>
  </si>
  <si>
    <t>VID1495_A1_1_01d01h40m.tif</t>
  </si>
  <si>
    <t>VID1495_A1_1_01d01h50m.tif</t>
  </si>
  <si>
    <t>VID1495_A1_1_01d02h00m.tif</t>
  </si>
  <si>
    <t>VID1495_A1_1_01d02h10m.tif</t>
  </si>
  <si>
    <t>VID1495_A1_1_01d02h20m.tif</t>
  </si>
  <si>
    <t>VID1495_A1_1_01d02h40m.tif</t>
  </si>
  <si>
    <t>VID1495_A1_1_01d03h00m.tif</t>
  </si>
  <si>
    <t>VID1495_A1_1_01d03h10m.tif</t>
  </si>
  <si>
    <t>VID1495_A1_1_01d03h20m.tif</t>
  </si>
  <si>
    <t>VID1495_A1_1_01d03h30m.tif</t>
  </si>
  <si>
    <t>VID1495_A1_1_01d03h40m.tif</t>
  </si>
  <si>
    <t>VID1495_A1_1_01d03h50m.tif</t>
  </si>
  <si>
    <t>VID1495_A1_1_01d04h00m.tif</t>
  </si>
  <si>
    <t>VID1495_A1_1_01d04h10m.tif</t>
  </si>
  <si>
    <t>VID1495_A1_1_01d04h20m.tif</t>
  </si>
  <si>
    <t>VID1495_A1_1_01d04h30m.tif</t>
  </si>
  <si>
    <t>VID1495_A1_1_01d04h40m.tif</t>
  </si>
  <si>
    <t>VID1495_A1_1_01d04h50m.tif</t>
  </si>
  <si>
    <t>MOVE</t>
  </si>
  <si>
    <t>MISS</t>
  </si>
  <si>
    <t>SHIFT</t>
  </si>
  <si>
    <t>ERR</t>
  </si>
  <si>
    <t xml:space="preserve"> </t>
  </si>
  <si>
    <t>COPY</t>
  </si>
  <si>
    <t>MO-CO</t>
  </si>
  <si>
    <t>UP</t>
  </si>
  <si>
    <t>MOVE2</t>
  </si>
  <si>
    <t>SH-UP</t>
  </si>
  <si>
    <t>COPY2</t>
  </si>
  <si>
    <t>DOWN</t>
  </si>
  <si>
    <t>MOVEV</t>
  </si>
  <si>
    <t>SX</t>
  </si>
  <si>
    <t>SX2</t>
  </si>
  <si>
    <t>MOVEV/SX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</si>
</sst>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 (Corpo)"/>
    </font>
    <font>
      <b/>
      <sz val="11"/>
      <name val="Calibri (Corpo)"/>
    </font>
    <font>
      <sz val="11"/>
      <name val="Calibri (Corpo)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/>
    <xf numFmtId="0" fontId="7" fillId="0" borderId="1" xfId="0" applyFont="1" applyBorder="1" applyAlignment="1">
      <alignment horizontal="center" vertical="top"/>
    </xf>
    <xf numFmtId="0" fontId="8" fillId="0" borderId="0" xfId="0" applyFont="1"/>
    <xf numFmtId="0" fontId="9" fillId="0" borderId="1" xfId="0" applyFont="1" applyBorder="1" applyAlignment="1">
      <alignment horizontal="center" vertical="top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3"/>
  <sheetViews>
    <sheetView workbookViewId="0"/>
  </sheetViews>
  <sheetFormatPr baseColWidth="10" defaultColWidth="8.83203125" defaultRowHeight="15" x14ac:dyDescent="0.2"/>
  <sheetData>
    <row r="1" spans="1:1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">
      <c r="A2" t="s">
        <v>12</v>
      </c>
    </row>
    <row r="3" spans="1:12" x14ac:dyDescent="0.2">
      <c r="A3" t="s">
        <v>13</v>
      </c>
    </row>
    <row r="4" spans="1:12" x14ac:dyDescent="0.2">
      <c r="A4" t="s">
        <v>14</v>
      </c>
    </row>
    <row r="5" spans="1:12" x14ac:dyDescent="0.2">
      <c r="A5" t="s">
        <v>15</v>
      </c>
    </row>
    <row r="6" spans="1:12" x14ac:dyDescent="0.2">
      <c r="A6" t="s">
        <v>16</v>
      </c>
    </row>
    <row r="7" spans="1:12" x14ac:dyDescent="0.2">
      <c r="A7" t="s">
        <v>17</v>
      </c>
    </row>
    <row r="8" spans="1:12" x14ac:dyDescent="0.2">
      <c r="A8" t="s">
        <v>18</v>
      </c>
    </row>
    <row r="9" spans="1:12" x14ac:dyDescent="0.2">
      <c r="A9" t="s">
        <v>19</v>
      </c>
    </row>
    <row r="10" spans="1:12" x14ac:dyDescent="0.2">
      <c r="A10" t="s">
        <v>20</v>
      </c>
    </row>
    <row r="11" spans="1:12" x14ac:dyDescent="0.2">
      <c r="A11" t="s">
        <v>21</v>
      </c>
    </row>
    <row r="12" spans="1:12" x14ac:dyDescent="0.2">
      <c r="A12" t="s">
        <v>22</v>
      </c>
    </row>
    <row r="13" spans="1:12" x14ac:dyDescent="0.2">
      <c r="A13" t="s">
        <v>23</v>
      </c>
    </row>
    <row r="14" spans="1:12" x14ac:dyDescent="0.2">
      <c r="A14" t="s">
        <v>24</v>
      </c>
    </row>
    <row r="15" spans="1:12" x14ac:dyDescent="0.2">
      <c r="A15" t="s">
        <v>25</v>
      </c>
    </row>
    <row r="16" spans="1:12" x14ac:dyDescent="0.2">
      <c r="A16" t="s">
        <v>26</v>
      </c>
    </row>
    <row r="17" spans="1:1" x14ac:dyDescent="0.2">
      <c r="A17" t="s">
        <v>27</v>
      </c>
    </row>
    <row r="18" spans="1:1" x14ac:dyDescent="0.2">
      <c r="A18" t="s">
        <v>28</v>
      </c>
    </row>
    <row r="19" spans="1:1" x14ac:dyDescent="0.2">
      <c r="A19" t="s">
        <v>29</v>
      </c>
    </row>
    <row r="20" spans="1:1" x14ac:dyDescent="0.2">
      <c r="A20" t="s">
        <v>30</v>
      </c>
    </row>
    <row r="21" spans="1:1" x14ac:dyDescent="0.2">
      <c r="A21" t="s">
        <v>31</v>
      </c>
    </row>
    <row r="22" spans="1:1" x14ac:dyDescent="0.2">
      <c r="A22" t="s">
        <v>32</v>
      </c>
    </row>
    <row r="23" spans="1:1" x14ac:dyDescent="0.2">
      <c r="A23" t="s">
        <v>33</v>
      </c>
    </row>
    <row r="24" spans="1:1" x14ac:dyDescent="0.2">
      <c r="A24" t="s">
        <v>34</v>
      </c>
    </row>
    <row r="25" spans="1:1" x14ac:dyDescent="0.2">
      <c r="A25" t="s">
        <v>35</v>
      </c>
    </row>
    <row r="26" spans="1:1" x14ac:dyDescent="0.2">
      <c r="A26" t="s">
        <v>36</v>
      </c>
    </row>
    <row r="27" spans="1:1" x14ac:dyDescent="0.2">
      <c r="A27" t="s">
        <v>37</v>
      </c>
    </row>
    <row r="28" spans="1:1" x14ac:dyDescent="0.2">
      <c r="A28" t="s">
        <v>38</v>
      </c>
    </row>
    <row r="29" spans="1:1" x14ac:dyDescent="0.2">
      <c r="A29" t="s">
        <v>39</v>
      </c>
    </row>
    <row r="30" spans="1:1" x14ac:dyDescent="0.2">
      <c r="A30" t="s">
        <v>40</v>
      </c>
    </row>
    <row r="31" spans="1:1" x14ac:dyDescent="0.2">
      <c r="A31" t="s">
        <v>41</v>
      </c>
    </row>
    <row r="32" spans="1:1" x14ac:dyDescent="0.2">
      <c r="A32" t="s">
        <v>42</v>
      </c>
    </row>
    <row r="33" spans="1:1" x14ac:dyDescent="0.2">
      <c r="A33" t="s">
        <v>43</v>
      </c>
    </row>
    <row r="34" spans="1:1" x14ac:dyDescent="0.2">
      <c r="A34" t="s">
        <v>44</v>
      </c>
    </row>
    <row r="35" spans="1:1" x14ac:dyDescent="0.2">
      <c r="A35" t="s">
        <v>45</v>
      </c>
    </row>
    <row r="36" spans="1:1" x14ac:dyDescent="0.2">
      <c r="A36" t="s">
        <v>46</v>
      </c>
    </row>
    <row r="37" spans="1:1" x14ac:dyDescent="0.2">
      <c r="A37" t="s">
        <v>47</v>
      </c>
    </row>
    <row r="38" spans="1:1" x14ac:dyDescent="0.2">
      <c r="A38" t="s">
        <v>48</v>
      </c>
    </row>
    <row r="39" spans="1:1" x14ac:dyDescent="0.2">
      <c r="A39" t="s">
        <v>49</v>
      </c>
    </row>
    <row r="40" spans="1:1" x14ac:dyDescent="0.2">
      <c r="A40" t="s">
        <v>50</v>
      </c>
    </row>
    <row r="41" spans="1:1" x14ac:dyDescent="0.2">
      <c r="A41" t="s">
        <v>51</v>
      </c>
    </row>
    <row r="42" spans="1:1" x14ac:dyDescent="0.2">
      <c r="A42" t="s">
        <v>52</v>
      </c>
    </row>
    <row r="43" spans="1:1" x14ac:dyDescent="0.2">
      <c r="A43" t="s">
        <v>53</v>
      </c>
    </row>
    <row r="44" spans="1:1" x14ac:dyDescent="0.2">
      <c r="A44" t="s">
        <v>54</v>
      </c>
    </row>
    <row r="45" spans="1:1" x14ac:dyDescent="0.2">
      <c r="A45" t="s">
        <v>55</v>
      </c>
    </row>
    <row r="46" spans="1:1" x14ac:dyDescent="0.2">
      <c r="A46" t="s">
        <v>56</v>
      </c>
    </row>
    <row r="47" spans="1:1" x14ac:dyDescent="0.2">
      <c r="A47" t="s">
        <v>57</v>
      </c>
    </row>
    <row r="48" spans="1:1" x14ac:dyDescent="0.2">
      <c r="A48" t="s">
        <v>58</v>
      </c>
    </row>
    <row r="49" spans="1:1" x14ac:dyDescent="0.2">
      <c r="A49" t="s">
        <v>59</v>
      </c>
    </row>
    <row r="50" spans="1:1" x14ac:dyDescent="0.2">
      <c r="A50" t="s">
        <v>60</v>
      </c>
    </row>
    <row r="51" spans="1:1" x14ac:dyDescent="0.2">
      <c r="A51" t="s">
        <v>61</v>
      </c>
    </row>
    <row r="52" spans="1:1" x14ac:dyDescent="0.2">
      <c r="A52" t="s">
        <v>62</v>
      </c>
    </row>
    <row r="53" spans="1:1" x14ac:dyDescent="0.2">
      <c r="A53" t="s">
        <v>63</v>
      </c>
    </row>
    <row r="54" spans="1:1" x14ac:dyDescent="0.2">
      <c r="A54" t="s">
        <v>64</v>
      </c>
    </row>
    <row r="55" spans="1:1" x14ac:dyDescent="0.2">
      <c r="A55" t="s">
        <v>65</v>
      </c>
    </row>
    <row r="56" spans="1:1" x14ac:dyDescent="0.2">
      <c r="A56" t="s">
        <v>66</v>
      </c>
    </row>
    <row r="57" spans="1:1" x14ac:dyDescent="0.2">
      <c r="A57" t="s">
        <v>67</v>
      </c>
    </row>
    <row r="58" spans="1:1" x14ac:dyDescent="0.2">
      <c r="A58" t="s">
        <v>68</v>
      </c>
    </row>
    <row r="59" spans="1:1" x14ac:dyDescent="0.2">
      <c r="A59" t="s">
        <v>69</v>
      </c>
    </row>
    <row r="60" spans="1:1" x14ac:dyDescent="0.2">
      <c r="A60" t="s">
        <v>70</v>
      </c>
    </row>
    <row r="61" spans="1:1" x14ac:dyDescent="0.2">
      <c r="A61" t="s">
        <v>71</v>
      </c>
    </row>
    <row r="62" spans="1:1" x14ac:dyDescent="0.2">
      <c r="A62" t="s">
        <v>72</v>
      </c>
    </row>
    <row r="63" spans="1:1" x14ac:dyDescent="0.2">
      <c r="A63" t="s">
        <v>73</v>
      </c>
    </row>
    <row r="64" spans="1:1" x14ac:dyDescent="0.2">
      <c r="A64" t="s">
        <v>74</v>
      </c>
    </row>
    <row r="65" spans="1:1" x14ac:dyDescent="0.2">
      <c r="A65" t="s">
        <v>75</v>
      </c>
    </row>
    <row r="66" spans="1:1" x14ac:dyDescent="0.2">
      <c r="A66" t="s">
        <v>76</v>
      </c>
    </row>
    <row r="67" spans="1:1" x14ac:dyDescent="0.2">
      <c r="A67" t="s">
        <v>77</v>
      </c>
    </row>
    <row r="68" spans="1:1" x14ac:dyDescent="0.2">
      <c r="A68" t="s">
        <v>78</v>
      </c>
    </row>
    <row r="69" spans="1:1" x14ac:dyDescent="0.2">
      <c r="A69" t="s">
        <v>79</v>
      </c>
    </row>
    <row r="70" spans="1:1" x14ac:dyDescent="0.2">
      <c r="A70" t="s">
        <v>80</v>
      </c>
    </row>
    <row r="71" spans="1:1" x14ac:dyDescent="0.2">
      <c r="A71" t="s">
        <v>81</v>
      </c>
    </row>
    <row r="72" spans="1:1" x14ac:dyDescent="0.2">
      <c r="A72" t="s">
        <v>82</v>
      </c>
    </row>
    <row r="73" spans="1:1" x14ac:dyDescent="0.2">
      <c r="A73" t="s">
        <v>83</v>
      </c>
    </row>
    <row r="74" spans="1:1" x14ac:dyDescent="0.2">
      <c r="A74" t="s">
        <v>84</v>
      </c>
    </row>
    <row r="75" spans="1:1" x14ac:dyDescent="0.2">
      <c r="A75" t="s">
        <v>85</v>
      </c>
    </row>
    <row r="76" spans="1:1" x14ac:dyDescent="0.2">
      <c r="A76" t="s">
        <v>86</v>
      </c>
    </row>
    <row r="77" spans="1:1" x14ac:dyDescent="0.2">
      <c r="A77" t="s">
        <v>87</v>
      </c>
    </row>
    <row r="78" spans="1:1" x14ac:dyDescent="0.2">
      <c r="A78" t="s">
        <v>88</v>
      </c>
    </row>
    <row r="79" spans="1:1" x14ac:dyDescent="0.2">
      <c r="A79" t="s">
        <v>89</v>
      </c>
    </row>
    <row r="80" spans="1:1" x14ac:dyDescent="0.2">
      <c r="A80" t="s">
        <v>90</v>
      </c>
    </row>
    <row r="81" spans="1:1" x14ac:dyDescent="0.2">
      <c r="A81" t="s">
        <v>91</v>
      </c>
    </row>
    <row r="82" spans="1:1" x14ac:dyDescent="0.2">
      <c r="A82" t="s">
        <v>92</v>
      </c>
    </row>
    <row r="83" spans="1:1" x14ac:dyDescent="0.2">
      <c r="A83" t="s">
        <v>93</v>
      </c>
    </row>
    <row r="84" spans="1:1" x14ac:dyDescent="0.2">
      <c r="A84" t="s">
        <v>94</v>
      </c>
    </row>
    <row r="85" spans="1:1" x14ac:dyDescent="0.2">
      <c r="A85" t="s">
        <v>95</v>
      </c>
    </row>
    <row r="86" spans="1:1" x14ac:dyDescent="0.2">
      <c r="A86" t="s">
        <v>96</v>
      </c>
    </row>
    <row r="87" spans="1:1" x14ac:dyDescent="0.2">
      <c r="A87" t="s">
        <v>97</v>
      </c>
    </row>
    <row r="88" spans="1:1" x14ac:dyDescent="0.2">
      <c r="A88" t="s">
        <v>98</v>
      </c>
    </row>
    <row r="89" spans="1:1" x14ac:dyDescent="0.2">
      <c r="A89" t="s">
        <v>99</v>
      </c>
    </row>
    <row r="90" spans="1:1" x14ac:dyDescent="0.2">
      <c r="A90" t="s">
        <v>100</v>
      </c>
    </row>
    <row r="91" spans="1:1" x14ac:dyDescent="0.2">
      <c r="A91" t="s">
        <v>101</v>
      </c>
    </row>
    <row r="92" spans="1:1" x14ac:dyDescent="0.2">
      <c r="A92" t="s">
        <v>102</v>
      </c>
    </row>
    <row r="93" spans="1:1" x14ac:dyDescent="0.2">
      <c r="A93" t="s">
        <v>103</v>
      </c>
    </row>
    <row r="94" spans="1:1" x14ac:dyDescent="0.2">
      <c r="A94" t="s">
        <v>104</v>
      </c>
    </row>
    <row r="95" spans="1:1" x14ac:dyDescent="0.2">
      <c r="A95" t="s">
        <v>105</v>
      </c>
    </row>
    <row r="96" spans="1:1" x14ac:dyDescent="0.2">
      <c r="A96" t="s">
        <v>106</v>
      </c>
    </row>
    <row r="97" spans="1:1" x14ac:dyDescent="0.2">
      <c r="A97" t="s">
        <v>107</v>
      </c>
    </row>
    <row r="98" spans="1:1" x14ac:dyDescent="0.2">
      <c r="A98" t="s">
        <v>108</v>
      </c>
    </row>
    <row r="99" spans="1:1" x14ac:dyDescent="0.2">
      <c r="A99" t="s">
        <v>109</v>
      </c>
    </row>
    <row r="100" spans="1:1" x14ac:dyDescent="0.2">
      <c r="A100" t="s">
        <v>110</v>
      </c>
    </row>
    <row r="101" spans="1:1" x14ac:dyDescent="0.2">
      <c r="A101" t="s">
        <v>111</v>
      </c>
    </row>
    <row r="102" spans="1:1" x14ac:dyDescent="0.2">
      <c r="A102" t="s">
        <v>112</v>
      </c>
    </row>
    <row r="103" spans="1:1" x14ac:dyDescent="0.2">
      <c r="A103" t="s">
        <v>113</v>
      </c>
    </row>
    <row r="104" spans="1:1" x14ac:dyDescent="0.2">
      <c r="A104" t="s">
        <v>114</v>
      </c>
    </row>
    <row r="105" spans="1:1" x14ac:dyDescent="0.2">
      <c r="A105" t="s">
        <v>115</v>
      </c>
    </row>
    <row r="106" spans="1:1" x14ac:dyDescent="0.2">
      <c r="A106" t="s">
        <v>116</v>
      </c>
    </row>
    <row r="107" spans="1:1" x14ac:dyDescent="0.2">
      <c r="A107" t="s">
        <v>117</v>
      </c>
    </row>
    <row r="108" spans="1:1" x14ac:dyDescent="0.2">
      <c r="A108" t="s">
        <v>118</v>
      </c>
    </row>
    <row r="109" spans="1:1" x14ac:dyDescent="0.2">
      <c r="A109" t="s">
        <v>119</v>
      </c>
    </row>
    <row r="110" spans="1:1" x14ac:dyDescent="0.2">
      <c r="A110" t="s">
        <v>120</v>
      </c>
    </row>
    <row r="111" spans="1:1" x14ac:dyDescent="0.2">
      <c r="A111" t="s">
        <v>121</v>
      </c>
    </row>
    <row r="112" spans="1:1" x14ac:dyDescent="0.2">
      <c r="A112" t="s">
        <v>122</v>
      </c>
    </row>
    <row r="113" spans="1:1" x14ac:dyDescent="0.2">
      <c r="A113" t="s">
        <v>123</v>
      </c>
    </row>
    <row r="114" spans="1:1" x14ac:dyDescent="0.2">
      <c r="A114" t="s">
        <v>124</v>
      </c>
    </row>
    <row r="115" spans="1:1" x14ac:dyDescent="0.2">
      <c r="A115" t="s">
        <v>125</v>
      </c>
    </row>
    <row r="116" spans="1:1" x14ac:dyDescent="0.2">
      <c r="A116" t="s">
        <v>126</v>
      </c>
    </row>
    <row r="117" spans="1:1" x14ac:dyDescent="0.2">
      <c r="A117" t="s">
        <v>127</v>
      </c>
    </row>
    <row r="118" spans="1:1" x14ac:dyDescent="0.2">
      <c r="A118" t="s">
        <v>128</v>
      </c>
    </row>
    <row r="119" spans="1:1" x14ac:dyDescent="0.2">
      <c r="A119" t="s">
        <v>129</v>
      </c>
    </row>
    <row r="120" spans="1:1" x14ac:dyDescent="0.2">
      <c r="A120" t="s">
        <v>130</v>
      </c>
    </row>
    <row r="121" spans="1:1" x14ac:dyDescent="0.2">
      <c r="A121" t="s">
        <v>131</v>
      </c>
    </row>
    <row r="122" spans="1:1" x14ac:dyDescent="0.2">
      <c r="A122" t="s">
        <v>132</v>
      </c>
    </row>
    <row r="123" spans="1:1" x14ac:dyDescent="0.2">
      <c r="A123" t="s">
        <v>133</v>
      </c>
    </row>
    <row r="124" spans="1:1" x14ac:dyDescent="0.2">
      <c r="A124" t="s">
        <v>134</v>
      </c>
    </row>
    <row r="125" spans="1:1" x14ac:dyDescent="0.2">
      <c r="A125" t="s">
        <v>135</v>
      </c>
    </row>
    <row r="126" spans="1:1" x14ac:dyDescent="0.2">
      <c r="A126" t="s">
        <v>136</v>
      </c>
    </row>
    <row r="127" spans="1:1" x14ac:dyDescent="0.2">
      <c r="A127" t="s">
        <v>137</v>
      </c>
    </row>
    <row r="128" spans="1:1" x14ac:dyDescent="0.2">
      <c r="A128" t="s">
        <v>138</v>
      </c>
    </row>
    <row r="129" spans="1:1" x14ac:dyDescent="0.2">
      <c r="A129" t="s">
        <v>139</v>
      </c>
    </row>
    <row r="130" spans="1:1" x14ac:dyDescent="0.2">
      <c r="A130" t="s">
        <v>140</v>
      </c>
    </row>
    <row r="131" spans="1:1" x14ac:dyDescent="0.2">
      <c r="A131" t="s">
        <v>141</v>
      </c>
    </row>
    <row r="132" spans="1:1" x14ac:dyDescent="0.2">
      <c r="A132" t="s">
        <v>142</v>
      </c>
    </row>
    <row r="133" spans="1:1" x14ac:dyDescent="0.2">
      <c r="A133" t="s">
        <v>143</v>
      </c>
    </row>
    <row r="134" spans="1:1" x14ac:dyDescent="0.2">
      <c r="A134" t="s">
        <v>144</v>
      </c>
    </row>
    <row r="135" spans="1:1" x14ac:dyDescent="0.2">
      <c r="A135" t="s">
        <v>145</v>
      </c>
    </row>
    <row r="136" spans="1:1" x14ac:dyDescent="0.2">
      <c r="A136" t="s">
        <v>146</v>
      </c>
    </row>
    <row r="137" spans="1:1" x14ac:dyDescent="0.2">
      <c r="A137" t="s">
        <v>147</v>
      </c>
    </row>
    <row r="138" spans="1:1" x14ac:dyDescent="0.2">
      <c r="A138" t="s">
        <v>148</v>
      </c>
    </row>
    <row r="139" spans="1:1" x14ac:dyDescent="0.2">
      <c r="A139" t="s">
        <v>149</v>
      </c>
    </row>
    <row r="140" spans="1:1" x14ac:dyDescent="0.2">
      <c r="A140" t="s">
        <v>150</v>
      </c>
    </row>
    <row r="141" spans="1:1" x14ac:dyDescent="0.2">
      <c r="A141" t="s">
        <v>151</v>
      </c>
    </row>
    <row r="142" spans="1:1" x14ac:dyDescent="0.2">
      <c r="A142" t="s">
        <v>152</v>
      </c>
    </row>
    <row r="143" spans="1:1" x14ac:dyDescent="0.2">
      <c r="A143" t="s">
        <v>153</v>
      </c>
    </row>
    <row r="144" spans="1:1" x14ac:dyDescent="0.2">
      <c r="A144" t="s">
        <v>154</v>
      </c>
    </row>
    <row r="145" spans="1:1" x14ac:dyDescent="0.2">
      <c r="A145" t="s">
        <v>155</v>
      </c>
    </row>
    <row r="146" spans="1:1" x14ac:dyDescent="0.2">
      <c r="A146" t="s">
        <v>156</v>
      </c>
    </row>
    <row r="147" spans="1:1" x14ac:dyDescent="0.2">
      <c r="A147" t="s">
        <v>157</v>
      </c>
    </row>
    <row r="148" spans="1:1" x14ac:dyDescent="0.2">
      <c r="A148" t="s">
        <v>158</v>
      </c>
    </row>
    <row r="149" spans="1:1" x14ac:dyDescent="0.2">
      <c r="A149" t="s">
        <v>159</v>
      </c>
    </row>
    <row r="150" spans="1:1" x14ac:dyDescent="0.2">
      <c r="A150" t="s">
        <v>160</v>
      </c>
    </row>
    <row r="151" spans="1:1" x14ac:dyDescent="0.2">
      <c r="A151" t="s">
        <v>161</v>
      </c>
    </row>
    <row r="152" spans="1:1" x14ac:dyDescent="0.2">
      <c r="A152" t="s">
        <v>162</v>
      </c>
    </row>
    <row r="153" spans="1:1" x14ac:dyDescent="0.2">
      <c r="A153" t="s">
        <v>163</v>
      </c>
    </row>
    <row r="154" spans="1:1" x14ac:dyDescent="0.2">
      <c r="A154" t="s">
        <v>164</v>
      </c>
    </row>
    <row r="155" spans="1:1" x14ac:dyDescent="0.2">
      <c r="A155" t="s">
        <v>165</v>
      </c>
    </row>
    <row r="156" spans="1:1" x14ac:dyDescent="0.2">
      <c r="A156" t="s">
        <v>166</v>
      </c>
    </row>
    <row r="157" spans="1:1" x14ac:dyDescent="0.2">
      <c r="A157" t="s">
        <v>167</v>
      </c>
    </row>
    <row r="158" spans="1:1" x14ac:dyDescent="0.2">
      <c r="A158" t="s">
        <v>168</v>
      </c>
    </row>
    <row r="159" spans="1:1" x14ac:dyDescent="0.2">
      <c r="A159" t="s">
        <v>169</v>
      </c>
    </row>
    <row r="160" spans="1:1" x14ac:dyDescent="0.2">
      <c r="A160" t="s">
        <v>170</v>
      </c>
    </row>
    <row r="161" spans="1:1" x14ac:dyDescent="0.2">
      <c r="A161" t="s">
        <v>171</v>
      </c>
    </row>
    <row r="162" spans="1:1" x14ac:dyDescent="0.2">
      <c r="A162" t="s">
        <v>172</v>
      </c>
    </row>
    <row r="163" spans="1:1" x14ac:dyDescent="0.2">
      <c r="A163" t="s">
        <v>173</v>
      </c>
    </row>
    <row r="164" spans="1:1" x14ac:dyDescent="0.2">
      <c r="A164" t="s">
        <v>174</v>
      </c>
    </row>
    <row r="165" spans="1:1" x14ac:dyDescent="0.2">
      <c r="A165" t="s">
        <v>175</v>
      </c>
    </row>
    <row r="166" spans="1:1" x14ac:dyDescent="0.2">
      <c r="A166" t="s">
        <v>176</v>
      </c>
    </row>
    <row r="167" spans="1:1" x14ac:dyDescent="0.2">
      <c r="A167" t="s">
        <v>177</v>
      </c>
    </row>
    <row r="168" spans="1:1" x14ac:dyDescent="0.2">
      <c r="A168" t="s">
        <v>178</v>
      </c>
    </row>
    <row r="169" spans="1:1" x14ac:dyDescent="0.2">
      <c r="A169" t="s">
        <v>179</v>
      </c>
    </row>
    <row r="170" spans="1:1" x14ac:dyDescent="0.2">
      <c r="A170" t="s">
        <v>180</v>
      </c>
    </row>
    <row r="171" spans="1:1" x14ac:dyDescent="0.2">
      <c r="A171" t="s">
        <v>181</v>
      </c>
    </row>
    <row r="172" spans="1:1" x14ac:dyDescent="0.2">
      <c r="A172" t="s">
        <v>182</v>
      </c>
    </row>
    <row r="173" spans="1:1" x14ac:dyDescent="0.2">
      <c r="A173" t="s">
        <v>183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173"/>
  <sheetViews>
    <sheetView topLeftCell="A140" workbookViewId="0">
      <selection activeCell="N3" sqref="N3:Q23"/>
    </sheetView>
  </sheetViews>
  <sheetFormatPr baseColWidth="10" defaultColWidth="8.83203125" defaultRowHeight="15" x14ac:dyDescent="0.2"/>
  <cols>
    <col min="1" max="1" width="25.33203125" bestFit="1" customWidth="1"/>
    <col min="5" max="5" width="8.83203125" style="11"/>
  </cols>
  <sheetData>
    <row r="1" spans="1:17" x14ac:dyDescent="0.2">
      <c r="A1" s="1" t="s">
        <v>0</v>
      </c>
      <c r="B1" s="1" t="s">
        <v>1</v>
      </c>
      <c r="C1" s="1" t="s">
        <v>2</v>
      </c>
      <c r="D1" s="12">
        <v>3</v>
      </c>
      <c r="E1" s="10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7" x14ac:dyDescent="0.2">
      <c r="A2" t="s">
        <v>12</v>
      </c>
      <c r="D2" t="s">
        <v>197</v>
      </c>
      <c r="E2" s="11" t="s">
        <v>197</v>
      </c>
      <c r="F2" s="11" t="s">
        <v>197</v>
      </c>
      <c r="G2" s="11" t="s">
        <v>197</v>
      </c>
      <c r="H2" s="11" t="s">
        <v>197</v>
      </c>
      <c r="I2" s="11" t="s">
        <v>197</v>
      </c>
      <c r="J2" s="11" t="s">
        <v>197</v>
      </c>
    </row>
    <row r="3" spans="1:17" x14ac:dyDescent="0.2">
      <c r="A3" t="s">
        <v>13</v>
      </c>
      <c r="F3" s="4"/>
      <c r="N3" s="2" t="s">
        <v>189</v>
      </c>
      <c r="O3" s="2">
        <f>COUNTIF(B2:I173, "COPY")</f>
        <v>10</v>
      </c>
      <c r="Q3">
        <f>SUM(O3,O4,O5,O6,O9,O13,O14,O15,O7)</f>
        <v>171</v>
      </c>
    </row>
    <row r="4" spans="1:17" x14ac:dyDescent="0.2">
      <c r="A4" t="s">
        <v>14</v>
      </c>
      <c r="F4" s="4"/>
      <c r="N4" s="2" t="s">
        <v>194</v>
      </c>
      <c r="O4" s="2">
        <f>COUNTIF(B2:I180, "COPY2")</f>
        <v>0</v>
      </c>
    </row>
    <row r="5" spans="1:17" x14ac:dyDescent="0.2">
      <c r="A5" t="s">
        <v>15</v>
      </c>
      <c r="F5" s="4"/>
      <c r="N5" s="2" t="s">
        <v>184</v>
      </c>
      <c r="O5" s="2">
        <f>COUNTIF(B2:I174, "MOVE")</f>
        <v>80</v>
      </c>
    </row>
    <row r="6" spans="1:17" x14ac:dyDescent="0.2">
      <c r="A6" t="s">
        <v>16</v>
      </c>
      <c r="F6" s="4"/>
      <c r="N6" s="2" t="s">
        <v>192</v>
      </c>
      <c r="O6" s="2">
        <f>COUNTIF(B2:I177, "MOVE2")</f>
        <v>0</v>
      </c>
    </row>
    <row r="7" spans="1:17" x14ac:dyDescent="0.2">
      <c r="A7" t="s">
        <v>17</v>
      </c>
      <c r="F7" s="4"/>
      <c r="N7" s="2" t="s">
        <v>185</v>
      </c>
      <c r="O7" s="2">
        <f>COUNTIF(B2:I175, "MISS")</f>
        <v>0</v>
      </c>
    </row>
    <row r="8" spans="1:17" x14ac:dyDescent="0.2">
      <c r="A8" t="s">
        <v>18</v>
      </c>
      <c r="F8" s="4"/>
      <c r="N8" s="2" t="s">
        <v>186</v>
      </c>
      <c r="O8" s="2">
        <f>COUNTIF(B2:I175, "SHIFT")</f>
        <v>98</v>
      </c>
    </row>
    <row r="9" spans="1:17" x14ac:dyDescent="0.2">
      <c r="A9" t="s">
        <v>19</v>
      </c>
      <c r="F9" s="4"/>
      <c r="G9" t="s">
        <v>189</v>
      </c>
      <c r="H9" t="s">
        <v>184</v>
      </c>
      <c r="I9" t="s">
        <v>184</v>
      </c>
      <c r="J9" t="s">
        <v>184</v>
      </c>
      <c r="N9" s="2" t="s">
        <v>190</v>
      </c>
      <c r="O9" s="2">
        <f>COUNTIF(B2:I176, "MO-CO")</f>
        <v>3</v>
      </c>
    </row>
    <row r="10" spans="1:17" x14ac:dyDescent="0.2">
      <c r="A10" t="s">
        <v>20</v>
      </c>
      <c r="D10" t="s">
        <v>184</v>
      </c>
      <c r="E10" s="11" t="s">
        <v>184</v>
      </c>
      <c r="F10" s="4" t="s">
        <v>184</v>
      </c>
      <c r="G10" t="s">
        <v>184</v>
      </c>
      <c r="H10" t="s">
        <v>184</v>
      </c>
      <c r="I10" t="s">
        <v>184</v>
      </c>
      <c r="J10" t="s">
        <v>184</v>
      </c>
      <c r="N10" s="2" t="s">
        <v>191</v>
      </c>
      <c r="O10" s="2">
        <f>COUNTIF(B2:I178, "UP")</f>
        <v>0</v>
      </c>
    </row>
    <row r="11" spans="1:17" x14ac:dyDescent="0.2">
      <c r="A11" t="s">
        <v>21</v>
      </c>
      <c r="F11" s="4"/>
      <c r="I11" t="s">
        <v>189</v>
      </c>
      <c r="J11" t="s">
        <v>184</v>
      </c>
      <c r="N11" s="2" t="s">
        <v>195</v>
      </c>
      <c r="O11" s="2">
        <f>COUNTIF(B2:I179, "DOWN")</f>
        <v>3</v>
      </c>
    </row>
    <row r="12" spans="1:17" x14ac:dyDescent="0.2">
      <c r="A12" t="s">
        <v>22</v>
      </c>
      <c r="F12" s="4"/>
      <c r="N12" s="2" t="s">
        <v>187</v>
      </c>
      <c r="O12" s="2">
        <f>COUNTIF(B2:I180, "ERR")</f>
        <v>24</v>
      </c>
    </row>
    <row r="13" spans="1:17" x14ac:dyDescent="0.2">
      <c r="A13" t="s">
        <v>23</v>
      </c>
      <c r="F13" s="4"/>
      <c r="N13" s="2" t="s">
        <v>196</v>
      </c>
      <c r="O13" s="2">
        <f>COUNTIF(B2:I181, "MOVEV")</f>
        <v>66</v>
      </c>
    </row>
    <row r="14" spans="1:17" x14ac:dyDescent="0.2">
      <c r="A14" t="s">
        <v>24</v>
      </c>
      <c r="F14" s="4"/>
      <c r="N14" t="s">
        <v>199</v>
      </c>
      <c r="O14" s="2">
        <f>COUNTIF(B2:I182, "MOVEV/SX")</f>
        <v>6</v>
      </c>
    </row>
    <row r="15" spans="1:17" x14ac:dyDescent="0.2">
      <c r="A15" t="s">
        <v>25</v>
      </c>
      <c r="F15" s="4"/>
      <c r="J15" t="s">
        <v>189</v>
      </c>
      <c r="N15" s="2" t="s">
        <v>197</v>
      </c>
      <c r="O15" s="2">
        <f>COUNTIF(B2:I183, "SX")</f>
        <v>6</v>
      </c>
    </row>
    <row r="16" spans="1:17" x14ac:dyDescent="0.2">
      <c r="A16" t="s">
        <v>26</v>
      </c>
      <c r="F16" s="4"/>
    </row>
    <row r="17" spans="1:17" x14ac:dyDescent="0.2">
      <c r="A17" t="s">
        <v>27</v>
      </c>
      <c r="F17" s="4"/>
    </row>
    <row r="18" spans="1:17" x14ac:dyDescent="0.2">
      <c r="A18" t="s">
        <v>28</v>
      </c>
      <c r="F18" s="4"/>
      <c r="N18" s="2"/>
      <c r="O18" s="2"/>
    </row>
    <row r="19" spans="1:17" x14ac:dyDescent="0.2">
      <c r="A19" t="s">
        <v>29</v>
      </c>
      <c r="F19" s="4"/>
      <c r="N19" s="2" t="s">
        <v>189</v>
      </c>
      <c r="O19" s="2">
        <f>COUNTIF(B2:I189, "COPY") + COUNTIF(B2:I180, "COPY2")</f>
        <v>10</v>
      </c>
      <c r="Q19">
        <f>SUM(O19:O23)</f>
        <v>177</v>
      </c>
    </row>
    <row r="20" spans="1:17" x14ac:dyDescent="0.2">
      <c r="A20" t="s">
        <v>30</v>
      </c>
      <c r="F20" s="4"/>
      <c r="N20" s="2" t="s">
        <v>184</v>
      </c>
      <c r="O20" s="2">
        <f>COUNTIF(B2:I190, "MOVE") + COUNTIF(B2:I190, "MOVE2") + COUNTIF(B2:I190, "SX") + COUNTIF(B2:I190, "MOVEV/SX")</f>
        <v>92</v>
      </c>
    </row>
    <row r="21" spans="1:17" x14ac:dyDescent="0.2">
      <c r="A21" t="s">
        <v>31</v>
      </c>
      <c r="F21" s="4"/>
      <c r="N21" s="2" t="s">
        <v>185</v>
      </c>
      <c r="O21" s="2">
        <f>COUNTIF(B2:I191, "MISS")</f>
        <v>0</v>
      </c>
    </row>
    <row r="22" spans="1:17" x14ac:dyDescent="0.2">
      <c r="A22" t="s">
        <v>32</v>
      </c>
      <c r="F22" s="4"/>
      <c r="N22" s="2" t="s">
        <v>190</v>
      </c>
      <c r="O22" s="2">
        <f>COUNTIF(B2:I192, "MO-CO")</f>
        <v>3</v>
      </c>
    </row>
    <row r="23" spans="1:17" x14ac:dyDescent="0.2">
      <c r="A23" t="s">
        <v>33</v>
      </c>
      <c r="F23" s="4"/>
      <c r="N23" s="2" t="s">
        <v>196</v>
      </c>
      <c r="O23" s="2">
        <f>COUNTIF(B2:I197, "MOVEV") + COUNTIF(B2:I198, "MOVEV/SX")</f>
        <v>72</v>
      </c>
    </row>
    <row r="24" spans="1:17" x14ac:dyDescent="0.2">
      <c r="A24" t="s">
        <v>34</v>
      </c>
      <c r="F24" s="4"/>
    </row>
    <row r="25" spans="1:17" x14ac:dyDescent="0.2">
      <c r="A25" t="s">
        <v>35</v>
      </c>
      <c r="F25" s="4"/>
    </row>
    <row r="26" spans="1:17" x14ac:dyDescent="0.2">
      <c r="A26" t="s">
        <v>36</v>
      </c>
      <c r="F26" s="4"/>
    </row>
    <row r="27" spans="1:17" x14ac:dyDescent="0.2">
      <c r="A27" t="s">
        <v>37</v>
      </c>
      <c r="F27" s="4"/>
    </row>
    <row r="28" spans="1:17" x14ac:dyDescent="0.2">
      <c r="A28" t="s">
        <v>38</v>
      </c>
      <c r="F28" s="4"/>
    </row>
    <row r="29" spans="1:17" x14ac:dyDescent="0.2">
      <c r="A29" t="s">
        <v>39</v>
      </c>
      <c r="D29" t="s">
        <v>184</v>
      </c>
      <c r="E29" s="11" t="s">
        <v>184</v>
      </c>
      <c r="F29" t="s">
        <v>184</v>
      </c>
      <c r="G29" t="s">
        <v>184</v>
      </c>
      <c r="H29" t="s">
        <v>184</v>
      </c>
      <c r="I29" t="s">
        <v>184</v>
      </c>
      <c r="J29" t="s">
        <v>184</v>
      </c>
    </row>
    <row r="30" spans="1:17" x14ac:dyDescent="0.2">
      <c r="A30" t="s">
        <v>40</v>
      </c>
    </row>
    <row r="31" spans="1:17" x14ac:dyDescent="0.2">
      <c r="A31" t="s">
        <v>41</v>
      </c>
      <c r="F31" s="4"/>
    </row>
    <row r="32" spans="1:17" x14ac:dyDescent="0.2">
      <c r="A32" t="s">
        <v>42</v>
      </c>
      <c r="F32" s="4"/>
    </row>
    <row r="33" spans="1:12" x14ac:dyDescent="0.2">
      <c r="A33" t="s">
        <v>43</v>
      </c>
      <c r="F33" s="4"/>
    </row>
    <row r="34" spans="1:12" x14ac:dyDescent="0.2">
      <c r="A34" t="s">
        <v>44</v>
      </c>
      <c r="F34" s="4"/>
    </row>
    <row r="35" spans="1:12" x14ac:dyDescent="0.2">
      <c r="A35" t="s">
        <v>45</v>
      </c>
      <c r="F35" s="4"/>
    </row>
    <row r="36" spans="1:12" x14ac:dyDescent="0.2">
      <c r="A36" t="s">
        <v>46</v>
      </c>
      <c r="F36" s="4"/>
    </row>
    <row r="37" spans="1:12" x14ac:dyDescent="0.2">
      <c r="A37" t="s">
        <v>47</v>
      </c>
      <c r="E37" s="11" t="s">
        <v>186</v>
      </c>
      <c r="F37" t="s">
        <v>186</v>
      </c>
      <c r="G37" t="s">
        <v>186</v>
      </c>
      <c r="H37" t="s">
        <v>186</v>
      </c>
      <c r="I37" t="s">
        <v>186</v>
      </c>
      <c r="J37" t="s">
        <v>189</v>
      </c>
    </row>
    <row r="38" spans="1:12" x14ac:dyDescent="0.2">
      <c r="A38" t="s">
        <v>48</v>
      </c>
      <c r="E38" s="11" t="s">
        <v>186</v>
      </c>
      <c r="F38" s="4" t="s">
        <v>186</v>
      </c>
      <c r="G38" s="4" t="s">
        <v>186</v>
      </c>
      <c r="H38" s="4" t="s">
        <v>186</v>
      </c>
      <c r="I38" s="4" t="s">
        <v>186</v>
      </c>
    </row>
    <row r="39" spans="1:12" x14ac:dyDescent="0.2">
      <c r="A39" t="s">
        <v>49</v>
      </c>
      <c r="F39" s="4"/>
    </row>
    <row r="40" spans="1:12" x14ac:dyDescent="0.2">
      <c r="A40" t="s">
        <v>50</v>
      </c>
      <c r="E40" s="11" t="s">
        <v>186</v>
      </c>
      <c r="F40" s="4" t="s">
        <v>186</v>
      </c>
      <c r="G40" s="4" t="s">
        <v>186</v>
      </c>
      <c r="H40" s="4" t="s">
        <v>186</v>
      </c>
      <c r="I40" s="4" t="s">
        <v>186</v>
      </c>
      <c r="J40" s="4" t="s">
        <v>186</v>
      </c>
    </row>
    <row r="41" spans="1:12" x14ac:dyDescent="0.2">
      <c r="A41" t="s">
        <v>51</v>
      </c>
      <c r="E41" s="11" t="s">
        <v>186</v>
      </c>
      <c r="F41" s="4" t="s">
        <v>186</v>
      </c>
      <c r="G41" s="4" t="s">
        <v>186</v>
      </c>
      <c r="H41" s="4" t="s">
        <v>186</v>
      </c>
      <c r="I41" t="s">
        <v>189</v>
      </c>
      <c r="J41" t="s">
        <v>184</v>
      </c>
    </row>
    <row r="42" spans="1:12" x14ac:dyDescent="0.2">
      <c r="A42" t="s">
        <v>52</v>
      </c>
      <c r="E42" s="11" t="s">
        <v>186</v>
      </c>
      <c r="F42" s="4" t="s">
        <v>189</v>
      </c>
      <c r="G42" t="s">
        <v>184</v>
      </c>
      <c r="H42" t="s">
        <v>184</v>
      </c>
      <c r="I42" t="s">
        <v>184</v>
      </c>
      <c r="J42" t="s">
        <v>184</v>
      </c>
    </row>
    <row r="43" spans="1:12" x14ac:dyDescent="0.2">
      <c r="A43" t="s">
        <v>53</v>
      </c>
      <c r="F43" s="4"/>
      <c r="G43" s="4"/>
      <c r="H43" s="4"/>
      <c r="I43" s="4"/>
      <c r="J43" s="4"/>
    </row>
    <row r="44" spans="1:12" x14ac:dyDescent="0.2">
      <c r="A44" t="s">
        <v>54</v>
      </c>
      <c r="F44" s="4"/>
    </row>
    <row r="45" spans="1:12" x14ac:dyDescent="0.2">
      <c r="A45" t="s">
        <v>55</v>
      </c>
      <c r="B45" s="9" t="s">
        <v>187</v>
      </c>
      <c r="C45" s="9" t="s">
        <v>187</v>
      </c>
      <c r="D45" t="s">
        <v>187</v>
      </c>
      <c r="E45" s="9" t="s">
        <v>187</v>
      </c>
      <c r="F45" s="4" t="s">
        <v>187</v>
      </c>
      <c r="G45" s="4" t="s">
        <v>187</v>
      </c>
      <c r="H45" s="4" t="s">
        <v>187</v>
      </c>
      <c r="I45" s="4" t="s">
        <v>187</v>
      </c>
      <c r="J45" s="4" t="s">
        <v>187</v>
      </c>
      <c r="K45" s="4" t="s">
        <v>187</v>
      </c>
      <c r="L45" s="4" t="s">
        <v>187</v>
      </c>
    </row>
    <row r="46" spans="1:12" x14ac:dyDescent="0.2">
      <c r="A46" t="s">
        <v>56</v>
      </c>
    </row>
    <row r="47" spans="1:12" x14ac:dyDescent="0.2">
      <c r="A47" t="s">
        <v>57</v>
      </c>
      <c r="F47" s="4"/>
    </row>
    <row r="48" spans="1:12" x14ac:dyDescent="0.2">
      <c r="A48" t="s">
        <v>58</v>
      </c>
      <c r="F48" s="4"/>
    </row>
    <row r="49" spans="1:10" x14ac:dyDescent="0.2">
      <c r="A49" t="s">
        <v>59</v>
      </c>
      <c r="F49" s="4"/>
    </row>
    <row r="50" spans="1:10" x14ac:dyDescent="0.2">
      <c r="A50" t="s">
        <v>60</v>
      </c>
      <c r="F50" s="4"/>
    </row>
    <row r="51" spans="1:10" x14ac:dyDescent="0.2">
      <c r="A51" t="s">
        <v>61</v>
      </c>
      <c r="F51" s="4"/>
    </row>
    <row r="52" spans="1:10" x14ac:dyDescent="0.2">
      <c r="A52" t="s">
        <v>62</v>
      </c>
      <c r="D52" t="s">
        <v>184</v>
      </c>
      <c r="E52" s="11" t="s">
        <v>184</v>
      </c>
      <c r="F52" s="4" t="s">
        <v>184</v>
      </c>
      <c r="G52" t="s">
        <v>184</v>
      </c>
      <c r="H52" t="s">
        <v>184</v>
      </c>
      <c r="I52" s="9" t="s">
        <v>190</v>
      </c>
      <c r="J52" s="6" t="s">
        <v>185</v>
      </c>
    </row>
    <row r="53" spans="1:10" x14ac:dyDescent="0.2">
      <c r="A53" t="s">
        <v>63</v>
      </c>
      <c r="F53" s="4"/>
    </row>
    <row r="54" spans="1:10" x14ac:dyDescent="0.2">
      <c r="A54" t="s">
        <v>64</v>
      </c>
      <c r="F54" s="4"/>
    </row>
    <row r="55" spans="1:10" x14ac:dyDescent="0.2">
      <c r="A55" t="s">
        <v>65</v>
      </c>
      <c r="F55" s="4"/>
    </row>
    <row r="56" spans="1:10" x14ac:dyDescent="0.2">
      <c r="A56" t="s">
        <v>66</v>
      </c>
      <c r="E56" s="11" t="s">
        <v>186</v>
      </c>
      <c r="F56" s="4" t="s">
        <v>186</v>
      </c>
      <c r="G56" s="4" t="s">
        <v>186</v>
      </c>
      <c r="H56" s="4" t="s">
        <v>186</v>
      </c>
      <c r="I56" s="4" t="s">
        <v>186</v>
      </c>
      <c r="J56" t="s">
        <v>189</v>
      </c>
    </row>
    <row r="57" spans="1:10" x14ac:dyDescent="0.2">
      <c r="A57" t="s">
        <v>67</v>
      </c>
      <c r="E57" s="11" t="s">
        <v>186</v>
      </c>
      <c r="F57" t="s">
        <v>186</v>
      </c>
      <c r="G57" t="s">
        <v>186</v>
      </c>
      <c r="H57" t="s">
        <v>186</v>
      </c>
      <c r="I57" t="s">
        <v>186</v>
      </c>
      <c r="J57" s="7" t="s">
        <v>190</v>
      </c>
    </row>
    <row r="58" spans="1:10" x14ac:dyDescent="0.2">
      <c r="A58" t="s">
        <v>68</v>
      </c>
      <c r="E58" s="11" t="s">
        <v>186</v>
      </c>
      <c r="F58" s="4" t="s">
        <v>189</v>
      </c>
      <c r="G58" t="s">
        <v>184</v>
      </c>
      <c r="H58" t="s">
        <v>184</v>
      </c>
      <c r="I58" t="s">
        <v>184</v>
      </c>
      <c r="J58" s="7" t="s">
        <v>190</v>
      </c>
    </row>
    <row r="59" spans="1:10" x14ac:dyDescent="0.2">
      <c r="A59" t="s">
        <v>69</v>
      </c>
      <c r="F59" s="4"/>
    </row>
    <row r="60" spans="1:10" x14ac:dyDescent="0.2">
      <c r="A60" t="s">
        <v>70</v>
      </c>
      <c r="E60" s="11" t="s">
        <v>186</v>
      </c>
      <c r="F60" s="4" t="s">
        <v>186</v>
      </c>
      <c r="G60" s="4" t="s">
        <v>186</v>
      </c>
      <c r="H60" s="4" t="s">
        <v>186</v>
      </c>
      <c r="I60" s="4" t="s">
        <v>186</v>
      </c>
      <c r="J60" s="4" t="s">
        <v>186</v>
      </c>
    </row>
    <row r="61" spans="1:10" x14ac:dyDescent="0.2">
      <c r="A61" t="s">
        <v>71</v>
      </c>
      <c r="E61" s="11" t="s">
        <v>186</v>
      </c>
      <c r="F61" s="4" t="s">
        <v>189</v>
      </c>
      <c r="G61" t="s">
        <v>184</v>
      </c>
      <c r="H61" t="s">
        <v>184</v>
      </c>
      <c r="I61" t="s">
        <v>184</v>
      </c>
      <c r="J61" t="s">
        <v>184</v>
      </c>
    </row>
    <row r="62" spans="1:10" x14ac:dyDescent="0.2">
      <c r="A62" t="s">
        <v>72</v>
      </c>
      <c r="E62" s="11" t="s">
        <v>186</v>
      </c>
      <c r="F62" s="4"/>
    </row>
    <row r="63" spans="1:10" x14ac:dyDescent="0.2">
      <c r="A63" t="s">
        <v>73</v>
      </c>
      <c r="E63" s="11" t="s">
        <v>186</v>
      </c>
      <c r="F63" s="4" t="s">
        <v>186</v>
      </c>
      <c r="G63" s="4" t="s">
        <v>186</v>
      </c>
      <c r="H63" s="4" t="s">
        <v>186</v>
      </c>
      <c r="I63" s="4" t="s">
        <v>186</v>
      </c>
      <c r="J63" t="s">
        <v>189</v>
      </c>
    </row>
    <row r="64" spans="1:10" x14ac:dyDescent="0.2">
      <c r="A64" t="s">
        <v>74</v>
      </c>
      <c r="F64" s="4"/>
    </row>
    <row r="65" spans="1:10" x14ac:dyDescent="0.2">
      <c r="A65" t="s">
        <v>75</v>
      </c>
      <c r="E65" s="11" t="s">
        <v>186</v>
      </c>
      <c r="F65" s="4" t="s">
        <v>186</v>
      </c>
      <c r="G65" t="s">
        <v>189</v>
      </c>
      <c r="H65" t="s">
        <v>184</v>
      </c>
      <c r="I65" t="s">
        <v>184</v>
      </c>
      <c r="J65" t="s">
        <v>184</v>
      </c>
    </row>
    <row r="66" spans="1:10" x14ac:dyDescent="0.2">
      <c r="A66" t="s">
        <v>76</v>
      </c>
      <c r="E66" s="11" t="s">
        <v>186</v>
      </c>
      <c r="F66" s="4" t="s">
        <v>186</v>
      </c>
    </row>
    <row r="67" spans="1:10" x14ac:dyDescent="0.2">
      <c r="A67" t="s">
        <v>77</v>
      </c>
      <c r="E67" s="11" t="s">
        <v>186</v>
      </c>
      <c r="F67" s="4" t="s">
        <v>186</v>
      </c>
      <c r="G67" s="4" t="s">
        <v>186</v>
      </c>
      <c r="H67" s="4" t="s">
        <v>186</v>
      </c>
      <c r="I67" s="4" t="s">
        <v>186</v>
      </c>
      <c r="J67" s="4" t="s">
        <v>186</v>
      </c>
    </row>
    <row r="68" spans="1:10" x14ac:dyDescent="0.2">
      <c r="A68" t="s">
        <v>78</v>
      </c>
      <c r="F68" s="4"/>
    </row>
    <row r="69" spans="1:10" x14ac:dyDescent="0.2">
      <c r="A69" t="s">
        <v>79</v>
      </c>
      <c r="F69" s="4"/>
    </row>
    <row r="70" spans="1:10" x14ac:dyDescent="0.2">
      <c r="A70" t="s">
        <v>80</v>
      </c>
      <c r="F70" s="4"/>
    </row>
    <row r="71" spans="1:10" x14ac:dyDescent="0.2">
      <c r="A71" t="s">
        <v>81</v>
      </c>
      <c r="F71" s="4"/>
    </row>
    <row r="72" spans="1:10" x14ac:dyDescent="0.2">
      <c r="A72" t="s">
        <v>82</v>
      </c>
      <c r="F72" s="4"/>
    </row>
    <row r="73" spans="1:10" x14ac:dyDescent="0.2">
      <c r="A73" t="s">
        <v>83</v>
      </c>
      <c r="F73" s="4"/>
      <c r="J73" s="9" t="s">
        <v>190</v>
      </c>
    </row>
    <row r="74" spans="1:10" x14ac:dyDescent="0.2">
      <c r="A74" t="s">
        <v>84</v>
      </c>
      <c r="F74" s="4"/>
    </row>
    <row r="75" spans="1:10" x14ac:dyDescent="0.2">
      <c r="A75" t="s">
        <v>85</v>
      </c>
      <c r="F75" s="4"/>
      <c r="J75" t="s">
        <v>189</v>
      </c>
    </row>
    <row r="76" spans="1:10" x14ac:dyDescent="0.2">
      <c r="A76" t="s">
        <v>86</v>
      </c>
      <c r="D76" t="s">
        <v>184</v>
      </c>
      <c r="E76" s="11" t="s">
        <v>190</v>
      </c>
      <c r="F76" s="9" t="s">
        <v>184</v>
      </c>
      <c r="G76" s="9" t="s">
        <v>184</v>
      </c>
      <c r="H76" s="9" t="s">
        <v>184</v>
      </c>
      <c r="I76" s="9" t="s">
        <v>184</v>
      </c>
      <c r="J76" t="s">
        <v>192</v>
      </c>
    </row>
    <row r="77" spans="1:10" x14ac:dyDescent="0.2">
      <c r="A77" t="s">
        <v>87</v>
      </c>
      <c r="F77" s="4"/>
    </row>
    <row r="78" spans="1:10" x14ac:dyDescent="0.2">
      <c r="A78" t="s">
        <v>88</v>
      </c>
      <c r="F78" s="4"/>
    </row>
    <row r="79" spans="1:10" x14ac:dyDescent="0.2">
      <c r="A79" t="s">
        <v>89</v>
      </c>
      <c r="F79" s="4"/>
    </row>
    <row r="80" spans="1:10" x14ac:dyDescent="0.2">
      <c r="A80" t="s">
        <v>90</v>
      </c>
      <c r="E80" s="11" t="s">
        <v>189</v>
      </c>
      <c r="F80" s="4" t="s">
        <v>184</v>
      </c>
      <c r="G80" t="s">
        <v>184</v>
      </c>
      <c r="H80" t="s">
        <v>184</v>
      </c>
      <c r="I80" t="s">
        <v>184</v>
      </c>
      <c r="J80" t="s">
        <v>184</v>
      </c>
    </row>
    <row r="81" spans="1:10" x14ac:dyDescent="0.2">
      <c r="A81" t="s">
        <v>91</v>
      </c>
      <c r="F81" s="4"/>
      <c r="H81" t="s">
        <v>189</v>
      </c>
      <c r="I81" t="s">
        <v>184</v>
      </c>
      <c r="J81" t="s">
        <v>184</v>
      </c>
    </row>
    <row r="82" spans="1:10" x14ac:dyDescent="0.2">
      <c r="A82" t="s">
        <v>92</v>
      </c>
      <c r="F82" s="4"/>
    </row>
    <row r="83" spans="1:10" x14ac:dyDescent="0.2">
      <c r="A83" t="s">
        <v>93</v>
      </c>
      <c r="F83" s="4"/>
    </row>
    <row r="84" spans="1:10" x14ac:dyDescent="0.2">
      <c r="A84" t="s">
        <v>94</v>
      </c>
      <c r="F84" s="4"/>
    </row>
    <row r="85" spans="1:10" x14ac:dyDescent="0.2">
      <c r="A85" t="s">
        <v>95</v>
      </c>
      <c r="E85" s="11" t="s">
        <v>186</v>
      </c>
      <c r="F85" s="4" t="s">
        <v>186</v>
      </c>
      <c r="G85" s="4" t="s">
        <v>186</v>
      </c>
      <c r="H85" s="4" t="s">
        <v>186</v>
      </c>
      <c r="I85" s="4" t="s">
        <v>186</v>
      </c>
      <c r="J85" s="4" t="s">
        <v>186</v>
      </c>
    </row>
    <row r="86" spans="1:10" x14ac:dyDescent="0.2">
      <c r="A86" t="s">
        <v>96</v>
      </c>
      <c r="D86" t="s">
        <v>184</v>
      </c>
      <c r="E86" s="11" t="s">
        <v>184</v>
      </c>
      <c r="F86" s="4" t="s">
        <v>184</v>
      </c>
      <c r="G86" t="s">
        <v>184</v>
      </c>
      <c r="H86" t="s">
        <v>184</v>
      </c>
      <c r="I86" t="s">
        <v>184</v>
      </c>
      <c r="J86" t="s">
        <v>184</v>
      </c>
    </row>
    <row r="87" spans="1:10" x14ac:dyDescent="0.2">
      <c r="A87" t="s">
        <v>97</v>
      </c>
      <c r="F87" s="4"/>
    </row>
    <row r="88" spans="1:10" x14ac:dyDescent="0.2">
      <c r="A88" t="s">
        <v>98</v>
      </c>
      <c r="F88" s="4"/>
    </row>
    <row r="89" spans="1:10" x14ac:dyDescent="0.2">
      <c r="A89" t="s">
        <v>99</v>
      </c>
      <c r="F89" s="4"/>
    </row>
    <row r="90" spans="1:10" x14ac:dyDescent="0.2">
      <c r="A90" t="s">
        <v>100</v>
      </c>
      <c r="F90" s="4"/>
      <c r="J90" t="s">
        <v>189</v>
      </c>
    </row>
    <row r="91" spans="1:10" x14ac:dyDescent="0.2">
      <c r="A91" t="s">
        <v>101</v>
      </c>
      <c r="E91" s="11" t="s">
        <v>186</v>
      </c>
      <c r="F91" s="4" t="s">
        <v>186</v>
      </c>
      <c r="G91" s="4" t="s">
        <v>186</v>
      </c>
      <c r="H91" s="4" t="s">
        <v>186</v>
      </c>
      <c r="I91" s="4" t="s">
        <v>186</v>
      </c>
    </row>
    <row r="92" spans="1:10" x14ac:dyDescent="0.2">
      <c r="A92" t="s">
        <v>102</v>
      </c>
      <c r="F92" s="4"/>
    </row>
    <row r="93" spans="1:10" x14ac:dyDescent="0.2">
      <c r="A93" t="s">
        <v>103</v>
      </c>
      <c r="F93" s="4"/>
    </row>
    <row r="94" spans="1:10" x14ac:dyDescent="0.2">
      <c r="A94" t="s">
        <v>104</v>
      </c>
      <c r="E94" s="11" t="s">
        <v>186</v>
      </c>
      <c r="F94" s="4" t="s">
        <v>189</v>
      </c>
      <c r="G94" s="4" t="s">
        <v>184</v>
      </c>
      <c r="H94" s="4" t="s">
        <v>184</v>
      </c>
      <c r="I94" s="4" t="s">
        <v>184</v>
      </c>
      <c r="J94" s="4" t="s">
        <v>184</v>
      </c>
    </row>
    <row r="95" spans="1:10" x14ac:dyDescent="0.2">
      <c r="A95" t="s">
        <v>105</v>
      </c>
      <c r="E95" s="11" t="s">
        <v>186</v>
      </c>
      <c r="F95" s="4"/>
      <c r="G95" s="4"/>
      <c r="H95" s="4"/>
      <c r="I95" s="4"/>
      <c r="J95" s="4"/>
    </row>
    <row r="96" spans="1:10" x14ac:dyDescent="0.2">
      <c r="A96" t="s">
        <v>106</v>
      </c>
      <c r="F96" s="4"/>
    </row>
    <row r="97" spans="1:10" x14ac:dyDescent="0.2">
      <c r="A97" t="s">
        <v>107</v>
      </c>
      <c r="E97" s="11" t="s">
        <v>186</v>
      </c>
      <c r="F97" s="4" t="s">
        <v>186</v>
      </c>
      <c r="G97" s="4" t="s">
        <v>186</v>
      </c>
      <c r="H97" s="4" t="s">
        <v>186</v>
      </c>
      <c r="I97" s="4" t="s">
        <v>186</v>
      </c>
      <c r="J97" s="4" t="s">
        <v>186</v>
      </c>
    </row>
    <row r="98" spans="1:10" x14ac:dyDescent="0.2">
      <c r="A98" t="s">
        <v>108</v>
      </c>
      <c r="F98" s="4"/>
    </row>
    <row r="99" spans="1:10" x14ac:dyDescent="0.2">
      <c r="A99" t="s">
        <v>109</v>
      </c>
      <c r="F99" s="4"/>
    </row>
    <row r="100" spans="1:10" x14ac:dyDescent="0.2">
      <c r="A100" t="s">
        <v>110</v>
      </c>
      <c r="F100" s="4"/>
    </row>
    <row r="101" spans="1:10" x14ac:dyDescent="0.2">
      <c r="A101" t="s">
        <v>111</v>
      </c>
      <c r="F101" s="4"/>
    </row>
    <row r="102" spans="1:10" x14ac:dyDescent="0.2">
      <c r="A102" t="s">
        <v>112</v>
      </c>
      <c r="F102" s="4"/>
    </row>
    <row r="103" spans="1:10" x14ac:dyDescent="0.2">
      <c r="A103" t="s">
        <v>113</v>
      </c>
      <c r="F103" s="4"/>
    </row>
    <row r="104" spans="1:10" x14ac:dyDescent="0.2">
      <c r="A104" t="s">
        <v>114</v>
      </c>
      <c r="E104" s="11" t="s">
        <v>186</v>
      </c>
      <c r="F104" s="4" t="s">
        <v>186</v>
      </c>
      <c r="G104" s="4" t="s">
        <v>186</v>
      </c>
      <c r="H104" s="4" t="s">
        <v>186</v>
      </c>
      <c r="I104" s="4" t="s">
        <v>186</v>
      </c>
      <c r="J104" s="4" t="s">
        <v>186</v>
      </c>
    </row>
    <row r="105" spans="1:10" x14ac:dyDescent="0.2">
      <c r="A105" t="s">
        <v>115</v>
      </c>
      <c r="F105" s="4"/>
    </row>
    <row r="106" spans="1:10" x14ac:dyDescent="0.2">
      <c r="A106" t="s">
        <v>116</v>
      </c>
      <c r="F106" s="4"/>
    </row>
    <row r="107" spans="1:10" x14ac:dyDescent="0.2">
      <c r="A107" t="s">
        <v>117</v>
      </c>
      <c r="F107" s="4"/>
    </row>
    <row r="108" spans="1:10" x14ac:dyDescent="0.2">
      <c r="A108" t="s">
        <v>118</v>
      </c>
      <c r="F108" s="4"/>
    </row>
    <row r="109" spans="1:10" x14ac:dyDescent="0.2">
      <c r="A109" t="s">
        <v>119</v>
      </c>
      <c r="F109" s="4"/>
    </row>
    <row r="110" spans="1:10" x14ac:dyDescent="0.2">
      <c r="A110" t="s">
        <v>120</v>
      </c>
      <c r="F110" s="4"/>
    </row>
    <row r="111" spans="1:10" x14ac:dyDescent="0.2">
      <c r="A111" t="s">
        <v>121</v>
      </c>
      <c r="F111" s="4"/>
    </row>
    <row r="112" spans="1:10" x14ac:dyDescent="0.2">
      <c r="A112" t="s">
        <v>122</v>
      </c>
      <c r="F112" s="4"/>
    </row>
    <row r="113" spans="1:12" x14ac:dyDescent="0.2">
      <c r="A113" t="s">
        <v>123</v>
      </c>
      <c r="F113" s="4"/>
      <c r="J113" s="9" t="s">
        <v>190</v>
      </c>
    </row>
    <row r="114" spans="1:12" x14ac:dyDescent="0.2">
      <c r="A114" t="s">
        <v>124</v>
      </c>
      <c r="E114" s="11" t="s">
        <v>186</v>
      </c>
      <c r="F114" s="4" t="s">
        <v>186</v>
      </c>
      <c r="G114" s="4" t="s">
        <v>186</v>
      </c>
      <c r="H114" s="4" t="s">
        <v>186</v>
      </c>
      <c r="I114" s="4" t="s">
        <v>186</v>
      </c>
      <c r="J114" s="4"/>
    </row>
    <row r="115" spans="1:12" x14ac:dyDescent="0.2">
      <c r="A115" t="s">
        <v>125</v>
      </c>
      <c r="F115" s="4"/>
      <c r="H115" t="s">
        <v>184</v>
      </c>
      <c r="I115" t="s">
        <v>184</v>
      </c>
      <c r="J115" t="s">
        <v>184</v>
      </c>
    </row>
    <row r="116" spans="1:12" x14ac:dyDescent="0.2">
      <c r="A116" t="s">
        <v>126</v>
      </c>
      <c r="E116" s="11" t="s">
        <v>186</v>
      </c>
      <c r="F116" s="4" t="s">
        <v>186</v>
      </c>
      <c r="G116" s="4" t="s">
        <v>186</v>
      </c>
      <c r="H116" s="4"/>
      <c r="I116" s="4"/>
      <c r="J116" s="4" t="s">
        <v>189</v>
      </c>
    </row>
    <row r="117" spans="1:12" x14ac:dyDescent="0.2">
      <c r="A117" t="s">
        <v>127</v>
      </c>
      <c r="E117" s="11" t="s">
        <v>186</v>
      </c>
      <c r="F117" s="4" t="s">
        <v>186</v>
      </c>
      <c r="G117" s="4" t="s">
        <v>186</v>
      </c>
      <c r="H117" s="4" t="s">
        <v>186</v>
      </c>
      <c r="I117" s="4" t="s">
        <v>186</v>
      </c>
      <c r="J117" s="4"/>
    </row>
    <row r="118" spans="1:12" x14ac:dyDescent="0.2">
      <c r="A118" t="s">
        <v>128</v>
      </c>
      <c r="F118" s="4"/>
    </row>
    <row r="119" spans="1:12" x14ac:dyDescent="0.2">
      <c r="A119" t="s">
        <v>129</v>
      </c>
      <c r="F119" s="4"/>
    </row>
    <row r="120" spans="1:12" x14ac:dyDescent="0.2">
      <c r="A120" t="s">
        <v>130</v>
      </c>
      <c r="F120" s="4" t="s">
        <v>186</v>
      </c>
      <c r="G120" s="4" t="s">
        <v>195</v>
      </c>
      <c r="H120" s="4" t="s">
        <v>195</v>
      </c>
      <c r="I120" s="4" t="s">
        <v>195</v>
      </c>
      <c r="J120" s="4" t="s">
        <v>195</v>
      </c>
    </row>
    <row r="121" spans="1:12" x14ac:dyDescent="0.2">
      <c r="A121" t="s">
        <v>131</v>
      </c>
      <c r="F121" s="4"/>
    </row>
    <row r="122" spans="1:12" x14ac:dyDescent="0.2">
      <c r="A122" t="s">
        <v>132</v>
      </c>
      <c r="E122" s="11" t="s">
        <v>186</v>
      </c>
      <c r="F122" s="4" t="s">
        <v>186</v>
      </c>
      <c r="G122" s="4" t="s">
        <v>186</v>
      </c>
      <c r="H122" s="4" t="s">
        <v>186</v>
      </c>
      <c r="I122" s="4" t="s">
        <v>186</v>
      </c>
      <c r="J122" s="4" t="s">
        <v>186</v>
      </c>
    </row>
    <row r="123" spans="1:12" x14ac:dyDescent="0.2">
      <c r="A123" t="s">
        <v>133</v>
      </c>
      <c r="F123" s="4"/>
    </row>
    <row r="124" spans="1:12" x14ac:dyDescent="0.2">
      <c r="A124" t="s">
        <v>134</v>
      </c>
      <c r="F124" s="4"/>
    </row>
    <row r="125" spans="1:12" x14ac:dyDescent="0.2">
      <c r="A125" t="s">
        <v>135</v>
      </c>
      <c r="F125" s="4"/>
    </row>
    <row r="126" spans="1:12" x14ac:dyDescent="0.2">
      <c r="A126" t="s">
        <v>136</v>
      </c>
      <c r="F126" s="4"/>
    </row>
    <row r="127" spans="1:12" x14ac:dyDescent="0.2">
      <c r="A127" t="s">
        <v>137</v>
      </c>
      <c r="E127" s="11" t="s">
        <v>186</v>
      </c>
      <c r="F127" s="4" t="s">
        <v>186</v>
      </c>
      <c r="G127" s="4" t="s">
        <v>186</v>
      </c>
      <c r="H127" s="4" t="s">
        <v>186</v>
      </c>
      <c r="I127" s="4" t="s">
        <v>186</v>
      </c>
      <c r="J127" s="4" t="s">
        <v>186</v>
      </c>
    </row>
    <row r="128" spans="1:12" x14ac:dyDescent="0.2">
      <c r="A128" t="s">
        <v>138</v>
      </c>
      <c r="B128" s="9" t="s">
        <v>187</v>
      </c>
      <c r="C128" s="9" t="s">
        <v>187</v>
      </c>
      <c r="D128" t="s">
        <v>187</v>
      </c>
      <c r="E128" s="9" t="s">
        <v>187</v>
      </c>
      <c r="F128" s="4" t="s">
        <v>187</v>
      </c>
      <c r="G128" s="4" t="s">
        <v>187</v>
      </c>
      <c r="H128" s="4" t="s">
        <v>187</v>
      </c>
      <c r="I128" s="4" t="s">
        <v>187</v>
      </c>
      <c r="J128" s="4" t="s">
        <v>187</v>
      </c>
      <c r="K128" s="4" t="s">
        <v>187</v>
      </c>
      <c r="L128" s="4" t="s">
        <v>187</v>
      </c>
    </row>
    <row r="129" spans="1:10" x14ac:dyDescent="0.2">
      <c r="A129" t="s">
        <v>139</v>
      </c>
    </row>
    <row r="130" spans="1:10" x14ac:dyDescent="0.2">
      <c r="A130" t="s">
        <v>140</v>
      </c>
      <c r="F130" s="4"/>
    </row>
    <row r="131" spans="1:10" x14ac:dyDescent="0.2">
      <c r="A131" t="s">
        <v>141</v>
      </c>
      <c r="F131" s="4"/>
    </row>
    <row r="132" spans="1:10" x14ac:dyDescent="0.2">
      <c r="A132" t="s">
        <v>142</v>
      </c>
      <c r="F132" s="4"/>
    </row>
    <row r="133" spans="1:10" x14ac:dyDescent="0.2">
      <c r="A133" t="s">
        <v>143</v>
      </c>
      <c r="D133" t="s">
        <v>184</v>
      </c>
      <c r="E133" s="11" t="s">
        <v>184</v>
      </c>
      <c r="F133" s="4" t="s">
        <v>184</v>
      </c>
      <c r="G133" s="4" t="s">
        <v>184</v>
      </c>
      <c r="H133" s="4" t="s">
        <v>184</v>
      </c>
      <c r="I133" s="4" t="s">
        <v>184</v>
      </c>
      <c r="J133" s="4" t="s">
        <v>184</v>
      </c>
    </row>
    <row r="134" spans="1:10" x14ac:dyDescent="0.2">
      <c r="A134" t="s">
        <v>144</v>
      </c>
    </row>
    <row r="135" spans="1:10" x14ac:dyDescent="0.2">
      <c r="A135" t="s">
        <v>145</v>
      </c>
      <c r="F135" s="4"/>
    </row>
    <row r="136" spans="1:10" x14ac:dyDescent="0.2">
      <c r="A136" t="s">
        <v>146</v>
      </c>
      <c r="F136" s="4"/>
    </row>
    <row r="137" spans="1:10" x14ac:dyDescent="0.2">
      <c r="A137" t="s">
        <v>147</v>
      </c>
      <c r="F137" s="4"/>
    </row>
    <row r="138" spans="1:10" x14ac:dyDescent="0.2">
      <c r="A138" t="s">
        <v>148</v>
      </c>
      <c r="F138" s="4"/>
    </row>
    <row r="139" spans="1:10" x14ac:dyDescent="0.2">
      <c r="A139" t="s">
        <v>149</v>
      </c>
      <c r="F139" s="4"/>
    </row>
    <row r="140" spans="1:10" x14ac:dyDescent="0.2">
      <c r="A140" t="s">
        <v>150</v>
      </c>
      <c r="D140" t="s">
        <v>184</v>
      </c>
      <c r="E140" s="11" t="s">
        <v>184</v>
      </c>
      <c r="F140" t="s">
        <v>184</v>
      </c>
      <c r="G140" t="s">
        <v>184</v>
      </c>
      <c r="H140" t="s">
        <v>184</v>
      </c>
      <c r="I140" t="s">
        <v>184</v>
      </c>
      <c r="J140" t="s">
        <v>184</v>
      </c>
    </row>
    <row r="141" spans="1:10" x14ac:dyDescent="0.2">
      <c r="A141" t="s">
        <v>151</v>
      </c>
      <c r="D141" t="s">
        <v>184</v>
      </c>
      <c r="E141" s="11" t="s">
        <v>184</v>
      </c>
      <c r="F141" t="s">
        <v>184</v>
      </c>
      <c r="G141" t="s">
        <v>184</v>
      </c>
      <c r="H141" t="s">
        <v>184</v>
      </c>
      <c r="I141" t="s">
        <v>184</v>
      </c>
      <c r="J141" t="s">
        <v>184</v>
      </c>
    </row>
    <row r="142" spans="1:10" x14ac:dyDescent="0.2">
      <c r="A142" t="s">
        <v>152</v>
      </c>
    </row>
    <row r="143" spans="1:10" x14ac:dyDescent="0.2">
      <c r="A143" t="s">
        <v>153</v>
      </c>
      <c r="F143" s="4"/>
    </row>
    <row r="144" spans="1:10" x14ac:dyDescent="0.2">
      <c r="A144" t="s">
        <v>154</v>
      </c>
      <c r="F144" s="4"/>
    </row>
    <row r="145" spans="1:12" x14ac:dyDescent="0.2">
      <c r="A145" t="s">
        <v>155</v>
      </c>
      <c r="F145" s="4"/>
    </row>
    <row r="146" spans="1:12" x14ac:dyDescent="0.2">
      <c r="A146" t="s">
        <v>156</v>
      </c>
      <c r="F146" s="4"/>
    </row>
    <row r="147" spans="1:12" x14ac:dyDescent="0.2">
      <c r="A147" t="s">
        <v>157</v>
      </c>
      <c r="F147" s="4"/>
    </row>
    <row r="148" spans="1:12" x14ac:dyDescent="0.2">
      <c r="A148" t="s">
        <v>158</v>
      </c>
      <c r="F148" s="4"/>
    </row>
    <row r="149" spans="1:12" x14ac:dyDescent="0.2">
      <c r="A149" t="s">
        <v>159</v>
      </c>
      <c r="F149" s="4"/>
    </row>
    <row r="150" spans="1:12" x14ac:dyDescent="0.2">
      <c r="A150" t="s">
        <v>160</v>
      </c>
      <c r="F150" s="4"/>
    </row>
    <row r="151" spans="1:12" x14ac:dyDescent="0.2">
      <c r="A151" t="s">
        <v>161</v>
      </c>
      <c r="F151" s="4"/>
    </row>
    <row r="152" spans="1:12" x14ac:dyDescent="0.2">
      <c r="A152" t="s">
        <v>162</v>
      </c>
      <c r="F152" s="4"/>
    </row>
    <row r="153" spans="1:12" x14ac:dyDescent="0.2">
      <c r="A153" t="s">
        <v>163</v>
      </c>
      <c r="F153" s="4"/>
    </row>
    <row r="154" spans="1:12" x14ac:dyDescent="0.2">
      <c r="A154" t="s">
        <v>164</v>
      </c>
      <c r="F154" s="4"/>
    </row>
    <row r="155" spans="1:12" x14ac:dyDescent="0.2">
      <c r="A155" t="s">
        <v>165</v>
      </c>
      <c r="D155" t="s">
        <v>184</v>
      </c>
      <c r="E155" s="11" t="s">
        <v>190</v>
      </c>
      <c r="F155" s="4" t="s">
        <v>184</v>
      </c>
      <c r="G155" s="4" t="s">
        <v>184</v>
      </c>
      <c r="H155" s="4" t="s">
        <v>184</v>
      </c>
      <c r="I155" s="4" t="s">
        <v>184</v>
      </c>
      <c r="J155" s="6" t="s">
        <v>185</v>
      </c>
    </row>
    <row r="156" spans="1:12" x14ac:dyDescent="0.2">
      <c r="A156" t="s">
        <v>166</v>
      </c>
      <c r="F156" s="4"/>
    </row>
    <row r="157" spans="1:12" x14ac:dyDescent="0.2">
      <c r="A157" t="s">
        <v>167</v>
      </c>
    </row>
    <row r="158" spans="1:12" x14ac:dyDescent="0.2">
      <c r="A158" t="s">
        <v>168</v>
      </c>
      <c r="B158" s="9" t="s">
        <v>187</v>
      </c>
      <c r="C158" s="9" t="s">
        <v>187</v>
      </c>
      <c r="D158" t="s">
        <v>187</v>
      </c>
      <c r="E158" s="9" t="s">
        <v>187</v>
      </c>
      <c r="F158" s="4" t="s">
        <v>187</v>
      </c>
      <c r="G158" s="4" t="s">
        <v>187</v>
      </c>
      <c r="H158" s="4" t="s">
        <v>187</v>
      </c>
      <c r="I158" s="4" t="s">
        <v>187</v>
      </c>
      <c r="J158" s="4" t="s">
        <v>187</v>
      </c>
      <c r="K158" s="4" t="s">
        <v>187</v>
      </c>
      <c r="L158" s="4" t="s">
        <v>187</v>
      </c>
    </row>
    <row r="159" spans="1:12" x14ac:dyDescent="0.2">
      <c r="A159" t="s">
        <v>169</v>
      </c>
    </row>
    <row r="160" spans="1:12" x14ac:dyDescent="0.2">
      <c r="A160" t="s">
        <v>170</v>
      </c>
    </row>
    <row r="161" spans="1:10" x14ac:dyDescent="0.2">
      <c r="A161" t="s">
        <v>171</v>
      </c>
      <c r="D161" t="s">
        <v>184</v>
      </c>
      <c r="E161" s="11" t="s">
        <v>184</v>
      </c>
      <c r="F161" t="s">
        <v>184</v>
      </c>
      <c r="G161" t="s">
        <v>184</v>
      </c>
      <c r="H161" t="s">
        <v>184</v>
      </c>
      <c r="I161" t="s">
        <v>184</v>
      </c>
      <c r="J161" t="s">
        <v>184</v>
      </c>
    </row>
    <row r="162" spans="1:10" x14ac:dyDescent="0.2">
      <c r="A162" t="s">
        <v>172</v>
      </c>
      <c r="D162" t="s">
        <v>199</v>
      </c>
      <c r="E162" t="s">
        <v>199</v>
      </c>
      <c r="F162" t="s">
        <v>199</v>
      </c>
      <c r="G162" t="s">
        <v>199</v>
      </c>
      <c r="H162" t="s">
        <v>199</v>
      </c>
      <c r="I162" t="s">
        <v>199</v>
      </c>
      <c r="J162" t="s">
        <v>199</v>
      </c>
    </row>
    <row r="163" spans="1:10" x14ac:dyDescent="0.2">
      <c r="A163" t="s">
        <v>173</v>
      </c>
      <c r="D163" t="s">
        <v>196</v>
      </c>
      <c r="E163" s="11" t="s">
        <v>196</v>
      </c>
      <c r="F163" t="s">
        <v>196</v>
      </c>
      <c r="G163" t="s">
        <v>196</v>
      </c>
      <c r="H163" t="s">
        <v>196</v>
      </c>
      <c r="I163" t="s">
        <v>196</v>
      </c>
      <c r="J163" t="s">
        <v>196</v>
      </c>
    </row>
    <row r="164" spans="1:10" x14ac:dyDescent="0.2">
      <c r="A164" t="s">
        <v>174</v>
      </c>
      <c r="D164" t="s">
        <v>196</v>
      </c>
      <c r="E164" s="11" t="s">
        <v>196</v>
      </c>
      <c r="F164" t="s">
        <v>196</v>
      </c>
      <c r="G164" t="s">
        <v>196</v>
      </c>
      <c r="H164" t="s">
        <v>196</v>
      </c>
      <c r="I164" t="s">
        <v>196</v>
      </c>
      <c r="J164" t="s">
        <v>196</v>
      </c>
    </row>
    <row r="165" spans="1:10" x14ac:dyDescent="0.2">
      <c r="A165" t="s">
        <v>175</v>
      </c>
      <c r="D165" t="s">
        <v>196</v>
      </c>
      <c r="E165" s="11" t="s">
        <v>196</v>
      </c>
      <c r="F165" t="s">
        <v>196</v>
      </c>
      <c r="G165" t="s">
        <v>196</v>
      </c>
      <c r="H165" t="s">
        <v>196</v>
      </c>
      <c r="I165" t="s">
        <v>196</v>
      </c>
      <c r="J165" t="s">
        <v>196</v>
      </c>
    </row>
    <row r="166" spans="1:10" x14ac:dyDescent="0.2">
      <c r="A166" t="s">
        <v>176</v>
      </c>
      <c r="D166" t="s">
        <v>196</v>
      </c>
      <c r="E166" s="11" t="s">
        <v>196</v>
      </c>
      <c r="F166" t="s">
        <v>196</v>
      </c>
      <c r="G166" t="s">
        <v>196</v>
      </c>
      <c r="H166" t="s">
        <v>196</v>
      </c>
      <c r="I166" t="s">
        <v>196</v>
      </c>
      <c r="J166" t="s">
        <v>196</v>
      </c>
    </row>
    <row r="167" spans="1:10" x14ac:dyDescent="0.2">
      <c r="A167" t="s">
        <v>177</v>
      </c>
      <c r="D167" t="s">
        <v>196</v>
      </c>
      <c r="E167" s="11" t="s">
        <v>196</v>
      </c>
      <c r="F167" t="s">
        <v>196</v>
      </c>
      <c r="G167" t="s">
        <v>196</v>
      </c>
      <c r="H167" t="s">
        <v>196</v>
      </c>
      <c r="I167" t="s">
        <v>196</v>
      </c>
      <c r="J167" t="s">
        <v>196</v>
      </c>
    </row>
    <row r="168" spans="1:10" x14ac:dyDescent="0.2">
      <c r="A168" t="s">
        <v>178</v>
      </c>
      <c r="D168" t="s">
        <v>196</v>
      </c>
      <c r="E168" s="11" t="s">
        <v>196</v>
      </c>
      <c r="F168" t="s">
        <v>196</v>
      </c>
      <c r="G168" t="s">
        <v>196</v>
      </c>
      <c r="H168" t="s">
        <v>196</v>
      </c>
      <c r="I168" t="s">
        <v>196</v>
      </c>
      <c r="J168" t="s">
        <v>196</v>
      </c>
    </row>
    <row r="169" spans="1:10" x14ac:dyDescent="0.2">
      <c r="A169" t="s">
        <v>179</v>
      </c>
      <c r="D169" t="s">
        <v>196</v>
      </c>
      <c r="E169" s="11" t="s">
        <v>196</v>
      </c>
      <c r="F169" t="s">
        <v>196</v>
      </c>
      <c r="G169" t="s">
        <v>196</v>
      </c>
      <c r="H169" t="s">
        <v>196</v>
      </c>
      <c r="I169" t="s">
        <v>196</v>
      </c>
      <c r="J169" t="s">
        <v>196</v>
      </c>
    </row>
    <row r="170" spans="1:10" x14ac:dyDescent="0.2">
      <c r="A170" t="s">
        <v>180</v>
      </c>
      <c r="D170" t="s">
        <v>196</v>
      </c>
      <c r="E170" s="11" t="s">
        <v>196</v>
      </c>
      <c r="F170" t="s">
        <v>196</v>
      </c>
      <c r="G170" t="s">
        <v>196</v>
      </c>
      <c r="H170" t="s">
        <v>196</v>
      </c>
      <c r="I170" t="s">
        <v>196</v>
      </c>
      <c r="J170" t="s">
        <v>196</v>
      </c>
    </row>
    <row r="171" spans="1:10" x14ac:dyDescent="0.2">
      <c r="A171" t="s">
        <v>181</v>
      </c>
      <c r="D171" t="s">
        <v>196</v>
      </c>
      <c r="E171" s="11" t="s">
        <v>196</v>
      </c>
      <c r="F171" t="s">
        <v>196</v>
      </c>
      <c r="G171" t="s">
        <v>196</v>
      </c>
      <c r="H171" t="s">
        <v>196</v>
      </c>
      <c r="I171" t="s">
        <v>196</v>
      </c>
      <c r="J171" t="s">
        <v>196</v>
      </c>
    </row>
    <row r="172" spans="1:10" x14ac:dyDescent="0.2">
      <c r="A172" t="s">
        <v>182</v>
      </c>
      <c r="D172" t="s">
        <v>196</v>
      </c>
      <c r="E172" s="11" t="s">
        <v>196</v>
      </c>
      <c r="F172" t="s">
        <v>196</v>
      </c>
      <c r="G172" t="s">
        <v>196</v>
      </c>
      <c r="H172" t="s">
        <v>196</v>
      </c>
      <c r="I172" t="s">
        <v>196</v>
      </c>
      <c r="J172" t="s">
        <v>196</v>
      </c>
    </row>
    <row r="173" spans="1:10" x14ac:dyDescent="0.2">
      <c r="A173" t="s">
        <v>183</v>
      </c>
      <c r="D173" t="s">
        <v>196</v>
      </c>
      <c r="E173" s="11" t="s">
        <v>196</v>
      </c>
      <c r="F173" t="s">
        <v>196</v>
      </c>
      <c r="G173" t="s">
        <v>196</v>
      </c>
      <c r="H173" t="s">
        <v>196</v>
      </c>
      <c r="I173" t="s">
        <v>196</v>
      </c>
      <c r="J173" t="s">
        <v>196</v>
      </c>
    </row>
  </sheetData>
  <phoneticPr fontId="4" type="noConversion"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173"/>
  <sheetViews>
    <sheetView tabSelected="1" topLeftCell="A19" workbookViewId="0">
      <selection activeCell="H56" sqref="H56"/>
    </sheetView>
  </sheetViews>
  <sheetFormatPr baseColWidth="10" defaultColWidth="8.83203125" defaultRowHeight="15" x14ac:dyDescent="0.2"/>
  <cols>
    <col min="1" max="1" width="25.33203125" bestFit="1" customWidth="1"/>
  </cols>
  <sheetData>
    <row r="1" spans="1:17" x14ac:dyDescent="0.2">
      <c r="A1" s="1" t="s">
        <v>0</v>
      </c>
      <c r="B1" s="1" t="s">
        <v>1</v>
      </c>
      <c r="C1" s="1" t="s">
        <v>2</v>
      </c>
      <c r="D1" s="12">
        <v>3</v>
      </c>
      <c r="E1" s="1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7" x14ac:dyDescent="0.2">
      <c r="A2" t="s">
        <v>12</v>
      </c>
      <c r="D2" t="s">
        <v>197</v>
      </c>
      <c r="E2" t="s">
        <v>197</v>
      </c>
      <c r="F2" t="s">
        <v>197</v>
      </c>
      <c r="G2" t="s">
        <v>197</v>
      </c>
      <c r="H2" t="s">
        <v>197</v>
      </c>
      <c r="I2" t="s">
        <v>197</v>
      </c>
      <c r="J2" t="s">
        <v>197</v>
      </c>
      <c r="N2" s="2" t="s">
        <v>189</v>
      </c>
      <c r="O2" s="2">
        <f>COUNTIF(B1:L172, "COPY")</f>
        <v>0</v>
      </c>
      <c r="Q2">
        <f>SUM(O2,O3,O4,O5,O8,O12,O13,O14)</f>
        <v>100</v>
      </c>
    </row>
    <row r="3" spans="1:17" x14ac:dyDescent="0.2">
      <c r="A3" t="s">
        <v>13</v>
      </c>
      <c r="N3" s="2" t="s">
        <v>194</v>
      </c>
      <c r="O3" s="2">
        <f>COUNTIF(B1:L179, "COPY2")</f>
        <v>0</v>
      </c>
    </row>
    <row r="4" spans="1:17" x14ac:dyDescent="0.2">
      <c r="A4" t="s">
        <v>14</v>
      </c>
      <c r="D4" t="s">
        <v>184</v>
      </c>
      <c r="E4" t="s">
        <v>192</v>
      </c>
      <c r="N4" s="2" t="s">
        <v>184</v>
      </c>
      <c r="O4" s="2">
        <f>COUNTIF(B1:L173, "MOVE")</f>
        <v>65</v>
      </c>
    </row>
    <row r="5" spans="1:17" x14ac:dyDescent="0.2">
      <c r="A5" t="s">
        <v>15</v>
      </c>
      <c r="N5" s="2" t="s">
        <v>192</v>
      </c>
      <c r="O5" s="2">
        <f>COUNTIF(B1:L176, "MOVE2")</f>
        <v>2</v>
      </c>
    </row>
    <row r="6" spans="1:17" x14ac:dyDescent="0.2">
      <c r="A6" t="s">
        <v>16</v>
      </c>
      <c r="N6" s="2" t="s">
        <v>185</v>
      </c>
      <c r="O6" s="2">
        <f>COUNTIF(B1:L174, "MISS")</f>
        <v>0</v>
      </c>
    </row>
    <row r="7" spans="1:17" x14ac:dyDescent="0.2">
      <c r="A7" t="s">
        <v>17</v>
      </c>
      <c r="N7" s="2" t="s">
        <v>186</v>
      </c>
      <c r="O7" s="2">
        <f>COUNTIF(B1:L174, "SHIFT")</f>
        <v>0</v>
      </c>
    </row>
    <row r="8" spans="1:17" x14ac:dyDescent="0.2">
      <c r="A8" t="s">
        <v>18</v>
      </c>
      <c r="N8" s="2" t="s">
        <v>190</v>
      </c>
      <c r="O8" s="2">
        <f>COUNTIF(B1:L175, "MO-CO")</f>
        <v>0</v>
      </c>
    </row>
    <row r="9" spans="1:17" x14ac:dyDescent="0.2">
      <c r="A9" t="s">
        <v>19</v>
      </c>
      <c r="D9" t="s">
        <v>184</v>
      </c>
      <c r="E9" t="s">
        <v>184</v>
      </c>
      <c r="N9" s="2" t="s">
        <v>191</v>
      </c>
      <c r="O9" s="2">
        <f>COUNTIF(B1:L177, "UP")</f>
        <v>0</v>
      </c>
    </row>
    <row r="10" spans="1:17" x14ac:dyDescent="0.2">
      <c r="A10" t="s">
        <v>20</v>
      </c>
      <c r="D10" t="s">
        <v>184</v>
      </c>
      <c r="E10" t="s">
        <v>184</v>
      </c>
      <c r="N10" s="2" t="s">
        <v>195</v>
      </c>
      <c r="O10" s="2">
        <f>COUNTIF(B1:L178, "DOWN")</f>
        <v>0</v>
      </c>
    </row>
    <row r="11" spans="1:17" x14ac:dyDescent="0.2">
      <c r="A11" t="s">
        <v>21</v>
      </c>
      <c r="D11" t="s">
        <v>184</v>
      </c>
      <c r="E11" t="s">
        <v>184</v>
      </c>
      <c r="N11" s="2" t="s">
        <v>187</v>
      </c>
      <c r="O11" s="2">
        <f>COUNTIF(B1:L179, "ERR")</f>
        <v>33</v>
      </c>
    </row>
    <row r="12" spans="1:17" x14ac:dyDescent="0.2">
      <c r="A12" t="s">
        <v>22</v>
      </c>
      <c r="N12" s="2" t="s">
        <v>196</v>
      </c>
      <c r="O12" s="2">
        <f>COUNTIF(B1:L180, "MOVEV")</f>
        <v>24</v>
      </c>
    </row>
    <row r="13" spans="1:17" x14ac:dyDescent="0.2">
      <c r="A13" t="s">
        <v>23</v>
      </c>
      <c r="N13" t="s">
        <v>199</v>
      </c>
      <c r="O13" s="2">
        <f>COUNTIF(B1:L181, "MOVEV/SX")</f>
        <v>0</v>
      </c>
    </row>
    <row r="14" spans="1:17" x14ac:dyDescent="0.2">
      <c r="A14" t="s">
        <v>24</v>
      </c>
      <c r="N14" s="2" t="s">
        <v>197</v>
      </c>
      <c r="O14" s="2">
        <f>COUNTIF(B1:L182, "SX")</f>
        <v>9</v>
      </c>
    </row>
    <row r="15" spans="1:17" x14ac:dyDescent="0.2">
      <c r="A15" t="s">
        <v>25</v>
      </c>
      <c r="D15" t="s">
        <v>184</v>
      </c>
      <c r="E15" t="s">
        <v>184</v>
      </c>
    </row>
    <row r="16" spans="1:17" x14ac:dyDescent="0.2">
      <c r="A16" t="s">
        <v>26</v>
      </c>
    </row>
    <row r="17" spans="1:5" x14ac:dyDescent="0.2">
      <c r="A17" t="s">
        <v>27</v>
      </c>
    </row>
    <row r="18" spans="1:5" x14ac:dyDescent="0.2">
      <c r="A18" t="s">
        <v>28</v>
      </c>
    </row>
    <row r="19" spans="1:5" x14ac:dyDescent="0.2">
      <c r="A19" t="s">
        <v>29</v>
      </c>
    </row>
    <row r="20" spans="1:5" x14ac:dyDescent="0.2">
      <c r="A20" t="s">
        <v>30</v>
      </c>
    </row>
    <row r="21" spans="1:5" x14ac:dyDescent="0.2">
      <c r="A21" t="s">
        <v>31</v>
      </c>
    </row>
    <row r="22" spans="1:5" x14ac:dyDescent="0.2">
      <c r="A22" t="s">
        <v>32</v>
      </c>
    </row>
    <row r="23" spans="1:5" x14ac:dyDescent="0.2">
      <c r="A23" t="s">
        <v>33</v>
      </c>
    </row>
    <row r="24" spans="1:5" x14ac:dyDescent="0.2">
      <c r="A24" t="s">
        <v>34</v>
      </c>
    </row>
    <row r="25" spans="1:5" x14ac:dyDescent="0.2">
      <c r="A25" t="s">
        <v>35</v>
      </c>
    </row>
    <row r="26" spans="1:5" x14ac:dyDescent="0.2">
      <c r="A26" t="s">
        <v>36</v>
      </c>
    </row>
    <row r="27" spans="1:5" x14ac:dyDescent="0.2">
      <c r="A27" t="s">
        <v>37</v>
      </c>
    </row>
    <row r="28" spans="1:5" x14ac:dyDescent="0.2">
      <c r="A28" t="s">
        <v>38</v>
      </c>
    </row>
    <row r="29" spans="1:5" x14ac:dyDescent="0.2">
      <c r="A29" t="s">
        <v>39</v>
      </c>
      <c r="D29" t="s">
        <v>184</v>
      </c>
      <c r="E29" t="s">
        <v>184</v>
      </c>
    </row>
    <row r="30" spans="1:5" x14ac:dyDescent="0.2">
      <c r="A30" t="s">
        <v>40</v>
      </c>
    </row>
    <row r="31" spans="1:5" x14ac:dyDescent="0.2">
      <c r="A31" t="s">
        <v>41</v>
      </c>
    </row>
    <row r="32" spans="1:5" x14ac:dyDescent="0.2">
      <c r="A32" t="s">
        <v>42</v>
      </c>
    </row>
    <row r="33" spans="1:12" x14ac:dyDescent="0.2">
      <c r="A33" t="s">
        <v>43</v>
      </c>
    </row>
    <row r="34" spans="1:12" x14ac:dyDescent="0.2">
      <c r="A34" t="s">
        <v>44</v>
      </c>
    </row>
    <row r="35" spans="1:12" x14ac:dyDescent="0.2">
      <c r="A35" t="s">
        <v>45</v>
      </c>
    </row>
    <row r="36" spans="1:12" x14ac:dyDescent="0.2">
      <c r="A36" t="s">
        <v>46</v>
      </c>
    </row>
    <row r="37" spans="1:12" x14ac:dyDescent="0.2">
      <c r="A37" t="s">
        <v>47</v>
      </c>
      <c r="D37" t="s">
        <v>184</v>
      </c>
      <c r="E37" t="s">
        <v>184</v>
      </c>
    </row>
    <row r="38" spans="1:12" x14ac:dyDescent="0.2">
      <c r="A38" t="s">
        <v>48</v>
      </c>
    </row>
    <row r="39" spans="1:12" x14ac:dyDescent="0.2">
      <c r="A39" t="s">
        <v>49</v>
      </c>
    </row>
    <row r="40" spans="1:12" x14ac:dyDescent="0.2">
      <c r="A40" t="s">
        <v>50</v>
      </c>
    </row>
    <row r="41" spans="1:12" x14ac:dyDescent="0.2">
      <c r="A41" t="s">
        <v>51</v>
      </c>
      <c r="D41" t="s">
        <v>184</v>
      </c>
      <c r="E41" t="s">
        <v>184</v>
      </c>
    </row>
    <row r="42" spans="1:12" x14ac:dyDescent="0.2">
      <c r="A42" t="s">
        <v>52</v>
      </c>
      <c r="D42" t="s">
        <v>184</v>
      </c>
      <c r="E42" t="s">
        <v>184</v>
      </c>
    </row>
    <row r="43" spans="1:12" x14ac:dyDescent="0.2">
      <c r="A43" t="s">
        <v>53</v>
      </c>
    </row>
    <row r="44" spans="1:12" x14ac:dyDescent="0.2">
      <c r="A44" t="s">
        <v>54</v>
      </c>
    </row>
    <row r="45" spans="1:12" x14ac:dyDescent="0.2">
      <c r="A45" t="s">
        <v>55</v>
      </c>
      <c r="B45" s="9" t="s">
        <v>187</v>
      </c>
      <c r="C45" s="9" t="s">
        <v>187</v>
      </c>
      <c r="D45" t="s">
        <v>187</v>
      </c>
      <c r="E45" t="s">
        <v>187</v>
      </c>
      <c r="F45" s="4" t="s">
        <v>187</v>
      </c>
      <c r="G45" s="4" t="s">
        <v>187</v>
      </c>
      <c r="H45" s="4" t="s">
        <v>187</v>
      </c>
      <c r="I45" s="4" t="s">
        <v>187</v>
      </c>
      <c r="J45" s="4" t="s">
        <v>187</v>
      </c>
      <c r="K45" s="4" t="s">
        <v>187</v>
      </c>
      <c r="L45" s="4" t="s">
        <v>187</v>
      </c>
    </row>
    <row r="46" spans="1:12" x14ac:dyDescent="0.2">
      <c r="A46" t="s">
        <v>56</v>
      </c>
    </row>
    <row r="47" spans="1:12" x14ac:dyDescent="0.2">
      <c r="A47" t="s">
        <v>57</v>
      </c>
      <c r="E47" t="s">
        <v>184</v>
      </c>
    </row>
    <row r="48" spans="1:12" x14ac:dyDescent="0.2">
      <c r="A48" t="s">
        <v>58</v>
      </c>
    </row>
    <row r="49" spans="1:5" x14ac:dyDescent="0.2">
      <c r="A49" t="s">
        <v>59</v>
      </c>
    </row>
    <row r="50" spans="1:5" x14ac:dyDescent="0.2">
      <c r="A50" t="s">
        <v>60</v>
      </c>
    </row>
    <row r="51" spans="1:5" x14ac:dyDescent="0.2">
      <c r="A51" t="s">
        <v>61</v>
      </c>
    </row>
    <row r="52" spans="1:5" x14ac:dyDescent="0.2">
      <c r="A52" t="s">
        <v>62</v>
      </c>
    </row>
    <row r="53" spans="1:5" x14ac:dyDescent="0.2">
      <c r="A53" t="s">
        <v>63</v>
      </c>
    </row>
    <row r="54" spans="1:5" x14ac:dyDescent="0.2">
      <c r="A54" t="s">
        <v>64</v>
      </c>
    </row>
    <row r="55" spans="1:5" x14ac:dyDescent="0.2">
      <c r="A55" t="s">
        <v>65</v>
      </c>
      <c r="D55" t="s">
        <v>184</v>
      </c>
      <c r="E55" t="s">
        <v>184</v>
      </c>
    </row>
    <row r="56" spans="1:5" x14ac:dyDescent="0.2">
      <c r="A56" t="s">
        <v>66</v>
      </c>
      <c r="D56" t="s">
        <v>184</v>
      </c>
      <c r="E56" t="s">
        <v>184</v>
      </c>
    </row>
    <row r="57" spans="1:5" x14ac:dyDescent="0.2">
      <c r="A57" t="s">
        <v>67</v>
      </c>
      <c r="D57" t="s">
        <v>184</v>
      </c>
      <c r="E57" t="s">
        <v>184</v>
      </c>
    </row>
    <row r="58" spans="1:5" x14ac:dyDescent="0.2">
      <c r="A58" t="s">
        <v>68</v>
      </c>
    </row>
    <row r="59" spans="1:5" x14ac:dyDescent="0.2">
      <c r="A59" t="s">
        <v>69</v>
      </c>
    </row>
    <row r="60" spans="1:5" x14ac:dyDescent="0.2">
      <c r="A60" t="s">
        <v>70</v>
      </c>
      <c r="D60" t="s">
        <v>184</v>
      </c>
      <c r="E60" t="s">
        <v>184</v>
      </c>
    </row>
    <row r="61" spans="1:5" x14ac:dyDescent="0.2">
      <c r="A61" t="s">
        <v>71</v>
      </c>
      <c r="E61" t="s">
        <v>184</v>
      </c>
    </row>
    <row r="62" spans="1:5" x14ac:dyDescent="0.2">
      <c r="A62" t="s">
        <v>72</v>
      </c>
      <c r="D62" t="s">
        <v>184</v>
      </c>
      <c r="E62" t="s">
        <v>184</v>
      </c>
    </row>
    <row r="63" spans="1:5" x14ac:dyDescent="0.2">
      <c r="A63" t="s">
        <v>73</v>
      </c>
    </row>
    <row r="64" spans="1:5" x14ac:dyDescent="0.2">
      <c r="A64" t="s">
        <v>74</v>
      </c>
      <c r="D64" t="s">
        <v>184</v>
      </c>
      <c r="E64" t="s">
        <v>184</v>
      </c>
    </row>
    <row r="65" spans="1:5" x14ac:dyDescent="0.2">
      <c r="A65" t="s">
        <v>75</v>
      </c>
    </row>
    <row r="66" spans="1:5" x14ac:dyDescent="0.2">
      <c r="A66" t="s">
        <v>76</v>
      </c>
      <c r="E66" t="s">
        <v>184</v>
      </c>
    </row>
    <row r="67" spans="1:5" x14ac:dyDescent="0.2">
      <c r="A67" t="s">
        <v>77</v>
      </c>
    </row>
    <row r="68" spans="1:5" x14ac:dyDescent="0.2">
      <c r="A68" t="s">
        <v>78</v>
      </c>
    </row>
    <row r="69" spans="1:5" x14ac:dyDescent="0.2">
      <c r="A69" t="s">
        <v>79</v>
      </c>
    </row>
    <row r="70" spans="1:5" x14ac:dyDescent="0.2">
      <c r="A70" t="s">
        <v>80</v>
      </c>
    </row>
    <row r="71" spans="1:5" x14ac:dyDescent="0.2">
      <c r="A71" t="s">
        <v>81</v>
      </c>
    </row>
    <row r="72" spans="1:5" x14ac:dyDescent="0.2">
      <c r="A72" t="s">
        <v>82</v>
      </c>
      <c r="D72" t="s">
        <v>192</v>
      </c>
      <c r="E72" t="s">
        <v>184</v>
      </c>
    </row>
    <row r="73" spans="1:5" x14ac:dyDescent="0.2">
      <c r="A73" t="s">
        <v>83</v>
      </c>
    </row>
    <row r="74" spans="1:5" x14ac:dyDescent="0.2">
      <c r="A74" t="s">
        <v>84</v>
      </c>
      <c r="D74" t="s">
        <v>184</v>
      </c>
      <c r="E74" t="s">
        <v>184</v>
      </c>
    </row>
    <row r="75" spans="1:5" x14ac:dyDescent="0.2">
      <c r="A75" t="s">
        <v>85</v>
      </c>
      <c r="D75" t="s">
        <v>184</v>
      </c>
      <c r="E75" t="s">
        <v>184</v>
      </c>
    </row>
    <row r="76" spans="1:5" x14ac:dyDescent="0.2">
      <c r="A76" t="s">
        <v>86</v>
      </c>
    </row>
    <row r="77" spans="1:5" x14ac:dyDescent="0.2">
      <c r="A77" t="s">
        <v>87</v>
      </c>
    </row>
    <row r="78" spans="1:5" x14ac:dyDescent="0.2">
      <c r="A78" t="s">
        <v>88</v>
      </c>
    </row>
    <row r="79" spans="1:5" x14ac:dyDescent="0.2">
      <c r="A79" t="s">
        <v>89</v>
      </c>
      <c r="D79" t="s">
        <v>184</v>
      </c>
      <c r="E79" t="s">
        <v>184</v>
      </c>
    </row>
    <row r="80" spans="1:5" x14ac:dyDescent="0.2">
      <c r="A80" t="s">
        <v>90</v>
      </c>
      <c r="D80" t="s">
        <v>184</v>
      </c>
      <c r="E80" t="s">
        <v>184</v>
      </c>
    </row>
    <row r="81" spans="1:5" x14ac:dyDescent="0.2">
      <c r="A81" t="s">
        <v>91</v>
      </c>
      <c r="E81" t="s">
        <v>184</v>
      </c>
    </row>
    <row r="82" spans="1:5" x14ac:dyDescent="0.2">
      <c r="A82" t="s">
        <v>92</v>
      </c>
    </row>
    <row r="83" spans="1:5" x14ac:dyDescent="0.2">
      <c r="A83" t="s">
        <v>93</v>
      </c>
    </row>
    <row r="84" spans="1:5" x14ac:dyDescent="0.2">
      <c r="A84" t="s">
        <v>94</v>
      </c>
    </row>
    <row r="85" spans="1:5" x14ac:dyDescent="0.2">
      <c r="A85" t="s">
        <v>95</v>
      </c>
      <c r="D85" t="s">
        <v>184</v>
      </c>
      <c r="E85" t="s">
        <v>184</v>
      </c>
    </row>
    <row r="86" spans="1:5" x14ac:dyDescent="0.2">
      <c r="A86" t="s">
        <v>96</v>
      </c>
    </row>
    <row r="87" spans="1:5" x14ac:dyDescent="0.2">
      <c r="A87" t="s">
        <v>97</v>
      </c>
      <c r="E87" t="s">
        <v>184</v>
      </c>
    </row>
    <row r="88" spans="1:5" x14ac:dyDescent="0.2">
      <c r="A88" t="s">
        <v>98</v>
      </c>
    </row>
    <row r="89" spans="1:5" x14ac:dyDescent="0.2">
      <c r="A89" t="s">
        <v>99</v>
      </c>
      <c r="D89" t="s">
        <v>184</v>
      </c>
      <c r="E89" t="s">
        <v>184</v>
      </c>
    </row>
    <row r="90" spans="1:5" x14ac:dyDescent="0.2">
      <c r="A90" t="s">
        <v>100</v>
      </c>
    </row>
    <row r="91" spans="1:5" x14ac:dyDescent="0.2">
      <c r="A91" t="s">
        <v>101</v>
      </c>
    </row>
    <row r="92" spans="1:5" x14ac:dyDescent="0.2">
      <c r="A92" t="s">
        <v>102</v>
      </c>
    </row>
    <row r="93" spans="1:5" x14ac:dyDescent="0.2">
      <c r="A93" t="s">
        <v>103</v>
      </c>
      <c r="D93" t="s">
        <v>184</v>
      </c>
      <c r="E93" t="s">
        <v>184</v>
      </c>
    </row>
    <row r="94" spans="1:5" x14ac:dyDescent="0.2">
      <c r="A94" t="s">
        <v>104</v>
      </c>
    </row>
    <row r="95" spans="1:5" x14ac:dyDescent="0.2">
      <c r="A95" t="s">
        <v>105</v>
      </c>
      <c r="E95" t="s">
        <v>184</v>
      </c>
    </row>
    <row r="96" spans="1:5" x14ac:dyDescent="0.2">
      <c r="A96" t="s">
        <v>106</v>
      </c>
    </row>
    <row r="97" spans="1:5" x14ac:dyDescent="0.2">
      <c r="A97" t="s">
        <v>107</v>
      </c>
    </row>
    <row r="98" spans="1:5" x14ac:dyDescent="0.2">
      <c r="A98" t="s">
        <v>108</v>
      </c>
    </row>
    <row r="99" spans="1:5" x14ac:dyDescent="0.2">
      <c r="A99" t="s">
        <v>109</v>
      </c>
      <c r="E99" t="s">
        <v>184</v>
      </c>
    </row>
    <row r="100" spans="1:5" x14ac:dyDescent="0.2">
      <c r="A100" t="s">
        <v>110</v>
      </c>
    </row>
    <row r="101" spans="1:5" x14ac:dyDescent="0.2">
      <c r="A101" t="s">
        <v>111</v>
      </c>
    </row>
    <row r="102" spans="1:5" x14ac:dyDescent="0.2">
      <c r="A102" t="s">
        <v>112</v>
      </c>
    </row>
    <row r="103" spans="1:5" x14ac:dyDescent="0.2">
      <c r="A103" t="s">
        <v>113</v>
      </c>
    </row>
    <row r="104" spans="1:5" x14ac:dyDescent="0.2">
      <c r="A104" t="s">
        <v>114</v>
      </c>
    </row>
    <row r="105" spans="1:5" x14ac:dyDescent="0.2">
      <c r="A105" t="s">
        <v>115</v>
      </c>
    </row>
    <row r="106" spans="1:5" x14ac:dyDescent="0.2">
      <c r="A106" t="s">
        <v>116</v>
      </c>
    </row>
    <row r="107" spans="1:5" x14ac:dyDescent="0.2">
      <c r="A107" t="s">
        <v>117</v>
      </c>
    </row>
    <row r="108" spans="1:5" x14ac:dyDescent="0.2">
      <c r="A108" t="s">
        <v>118</v>
      </c>
    </row>
    <row r="109" spans="1:5" x14ac:dyDescent="0.2">
      <c r="A109" t="s">
        <v>119</v>
      </c>
    </row>
    <row r="110" spans="1:5" x14ac:dyDescent="0.2">
      <c r="A110" t="s">
        <v>120</v>
      </c>
    </row>
    <row r="111" spans="1:5" x14ac:dyDescent="0.2">
      <c r="A111" t="s">
        <v>121</v>
      </c>
    </row>
    <row r="112" spans="1:5" x14ac:dyDescent="0.2">
      <c r="A112" t="s">
        <v>122</v>
      </c>
      <c r="D112" t="s">
        <v>184</v>
      </c>
      <c r="E112" t="s">
        <v>184</v>
      </c>
    </row>
    <row r="113" spans="1:12" x14ac:dyDescent="0.2">
      <c r="A113" t="s">
        <v>123</v>
      </c>
    </row>
    <row r="114" spans="1:12" x14ac:dyDescent="0.2">
      <c r="A114" t="s">
        <v>124</v>
      </c>
      <c r="D114" t="s">
        <v>184</v>
      </c>
      <c r="E114" t="s">
        <v>184</v>
      </c>
    </row>
    <row r="115" spans="1:12" x14ac:dyDescent="0.2">
      <c r="A115" t="s">
        <v>125</v>
      </c>
      <c r="D115" t="s">
        <v>184</v>
      </c>
      <c r="E115" t="s">
        <v>184</v>
      </c>
    </row>
    <row r="116" spans="1:12" x14ac:dyDescent="0.2">
      <c r="A116" t="s">
        <v>126</v>
      </c>
    </row>
    <row r="117" spans="1:12" x14ac:dyDescent="0.2">
      <c r="A117" t="s">
        <v>127</v>
      </c>
    </row>
    <row r="118" spans="1:12" x14ac:dyDescent="0.2">
      <c r="A118" t="s">
        <v>128</v>
      </c>
    </row>
    <row r="119" spans="1:12" x14ac:dyDescent="0.2">
      <c r="A119" t="s">
        <v>129</v>
      </c>
    </row>
    <row r="120" spans="1:12" x14ac:dyDescent="0.2">
      <c r="A120" t="s">
        <v>130</v>
      </c>
    </row>
    <row r="121" spans="1:12" x14ac:dyDescent="0.2">
      <c r="A121" t="s">
        <v>131</v>
      </c>
    </row>
    <row r="122" spans="1:12" x14ac:dyDescent="0.2">
      <c r="A122" t="s">
        <v>132</v>
      </c>
    </row>
    <row r="123" spans="1:12" x14ac:dyDescent="0.2">
      <c r="A123" t="s">
        <v>133</v>
      </c>
    </row>
    <row r="124" spans="1:12" x14ac:dyDescent="0.2">
      <c r="A124" t="s">
        <v>134</v>
      </c>
    </row>
    <row r="125" spans="1:12" x14ac:dyDescent="0.2">
      <c r="A125" t="s">
        <v>135</v>
      </c>
    </row>
    <row r="126" spans="1:12" x14ac:dyDescent="0.2">
      <c r="A126" t="s">
        <v>136</v>
      </c>
    </row>
    <row r="127" spans="1:12" x14ac:dyDescent="0.2">
      <c r="A127" t="s">
        <v>137</v>
      </c>
    </row>
    <row r="128" spans="1:12" x14ac:dyDescent="0.2">
      <c r="A128" t="s">
        <v>138</v>
      </c>
      <c r="B128" s="9" t="s">
        <v>187</v>
      </c>
      <c r="C128" s="9" t="s">
        <v>187</v>
      </c>
      <c r="D128" t="s">
        <v>187</v>
      </c>
      <c r="E128" t="s">
        <v>187</v>
      </c>
      <c r="F128" s="4" t="s">
        <v>187</v>
      </c>
      <c r="G128" s="4" t="s">
        <v>187</v>
      </c>
      <c r="H128" s="4" t="s">
        <v>187</v>
      </c>
      <c r="I128" s="4" t="s">
        <v>187</v>
      </c>
      <c r="J128" s="4" t="s">
        <v>187</v>
      </c>
      <c r="K128" s="4" t="s">
        <v>187</v>
      </c>
      <c r="L128" s="4" t="s">
        <v>187</v>
      </c>
    </row>
    <row r="129" spans="1:5" x14ac:dyDescent="0.2">
      <c r="A129" t="s">
        <v>139</v>
      </c>
    </row>
    <row r="130" spans="1:5" x14ac:dyDescent="0.2">
      <c r="A130" t="s">
        <v>140</v>
      </c>
    </row>
    <row r="131" spans="1:5" x14ac:dyDescent="0.2">
      <c r="A131" t="s">
        <v>141</v>
      </c>
      <c r="D131" t="s">
        <v>184</v>
      </c>
      <c r="E131" t="s">
        <v>184</v>
      </c>
    </row>
    <row r="132" spans="1:5" x14ac:dyDescent="0.2">
      <c r="A132" t="s">
        <v>142</v>
      </c>
    </row>
    <row r="133" spans="1:5" x14ac:dyDescent="0.2">
      <c r="A133" t="s">
        <v>143</v>
      </c>
    </row>
    <row r="134" spans="1:5" x14ac:dyDescent="0.2">
      <c r="A134" t="s">
        <v>144</v>
      </c>
    </row>
    <row r="135" spans="1:5" x14ac:dyDescent="0.2">
      <c r="A135" t="s">
        <v>145</v>
      </c>
    </row>
    <row r="136" spans="1:5" x14ac:dyDescent="0.2">
      <c r="A136" t="s">
        <v>146</v>
      </c>
    </row>
    <row r="137" spans="1:5" x14ac:dyDescent="0.2">
      <c r="A137" t="s">
        <v>147</v>
      </c>
    </row>
    <row r="138" spans="1:5" x14ac:dyDescent="0.2">
      <c r="A138" t="s">
        <v>148</v>
      </c>
      <c r="D138" t="s">
        <v>184</v>
      </c>
      <c r="E138" t="s">
        <v>184</v>
      </c>
    </row>
    <row r="139" spans="1:5" x14ac:dyDescent="0.2">
      <c r="A139" t="s">
        <v>149</v>
      </c>
      <c r="D139" t="s">
        <v>184</v>
      </c>
      <c r="E139" t="s">
        <v>184</v>
      </c>
    </row>
    <row r="140" spans="1:5" x14ac:dyDescent="0.2">
      <c r="A140" t="s">
        <v>150</v>
      </c>
    </row>
    <row r="141" spans="1:5" x14ac:dyDescent="0.2">
      <c r="A141" t="s">
        <v>151</v>
      </c>
    </row>
    <row r="142" spans="1:5" x14ac:dyDescent="0.2">
      <c r="A142" t="s">
        <v>152</v>
      </c>
    </row>
    <row r="143" spans="1:5" x14ac:dyDescent="0.2">
      <c r="A143" t="s">
        <v>153</v>
      </c>
    </row>
    <row r="144" spans="1:5" x14ac:dyDescent="0.2">
      <c r="A144" t="s">
        <v>154</v>
      </c>
    </row>
    <row r="145" spans="1:12" x14ac:dyDescent="0.2">
      <c r="A145" t="s">
        <v>155</v>
      </c>
    </row>
    <row r="146" spans="1:12" x14ac:dyDescent="0.2">
      <c r="A146" t="s">
        <v>156</v>
      </c>
    </row>
    <row r="147" spans="1:12" x14ac:dyDescent="0.2">
      <c r="A147" t="s">
        <v>157</v>
      </c>
    </row>
    <row r="148" spans="1:12" x14ac:dyDescent="0.2">
      <c r="A148" t="s">
        <v>158</v>
      </c>
    </row>
    <row r="149" spans="1:12" x14ac:dyDescent="0.2">
      <c r="A149" t="s">
        <v>159</v>
      </c>
    </row>
    <row r="150" spans="1:12" x14ac:dyDescent="0.2">
      <c r="A150" t="s">
        <v>160</v>
      </c>
    </row>
    <row r="151" spans="1:12" x14ac:dyDescent="0.2">
      <c r="A151" t="s">
        <v>161</v>
      </c>
    </row>
    <row r="152" spans="1:12" x14ac:dyDescent="0.2">
      <c r="A152" t="s">
        <v>162</v>
      </c>
    </row>
    <row r="153" spans="1:12" x14ac:dyDescent="0.2">
      <c r="A153" t="s">
        <v>163</v>
      </c>
      <c r="D153" t="s">
        <v>184</v>
      </c>
      <c r="E153" t="s">
        <v>184</v>
      </c>
    </row>
    <row r="154" spans="1:12" x14ac:dyDescent="0.2">
      <c r="A154" t="s">
        <v>164</v>
      </c>
    </row>
    <row r="155" spans="1:12" x14ac:dyDescent="0.2">
      <c r="A155" t="s">
        <v>165</v>
      </c>
    </row>
    <row r="156" spans="1:12" x14ac:dyDescent="0.2">
      <c r="A156" t="s">
        <v>166</v>
      </c>
    </row>
    <row r="157" spans="1:12" x14ac:dyDescent="0.2">
      <c r="A157" t="s">
        <v>167</v>
      </c>
    </row>
    <row r="158" spans="1:12" x14ac:dyDescent="0.2">
      <c r="A158" t="s">
        <v>168</v>
      </c>
      <c r="B158" s="9" t="s">
        <v>187</v>
      </c>
      <c r="C158" s="9" t="s">
        <v>187</v>
      </c>
      <c r="D158" t="s">
        <v>187</v>
      </c>
      <c r="E158" t="s">
        <v>187</v>
      </c>
      <c r="F158" s="4" t="s">
        <v>187</v>
      </c>
      <c r="G158" s="4" t="s">
        <v>187</v>
      </c>
      <c r="H158" s="4" t="s">
        <v>187</v>
      </c>
      <c r="I158" s="4" t="s">
        <v>187</v>
      </c>
      <c r="J158" s="4" t="s">
        <v>187</v>
      </c>
      <c r="K158" s="4" t="s">
        <v>187</v>
      </c>
      <c r="L158" s="4" t="s">
        <v>187</v>
      </c>
    </row>
    <row r="159" spans="1:12" x14ac:dyDescent="0.2">
      <c r="A159" t="s">
        <v>169</v>
      </c>
      <c r="D159" t="s">
        <v>196</v>
      </c>
      <c r="E159" t="s">
        <v>196</v>
      </c>
    </row>
    <row r="160" spans="1:12" x14ac:dyDescent="0.2">
      <c r="A160" t="s">
        <v>170</v>
      </c>
      <c r="D160" t="s">
        <v>197</v>
      </c>
      <c r="E160" t="s">
        <v>197</v>
      </c>
    </row>
    <row r="161" spans="1:5" x14ac:dyDescent="0.2">
      <c r="A161" t="s">
        <v>171</v>
      </c>
      <c r="D161" t="s">
        <v>196</v>
      </c>
      <c r="E161" t="s">
        <v>196</v>
      </c>
    </row>
    <row r="162" spans="1:5" x14ac:dyDescent="0.2">
      <c r="A162" t="s">
        <v>172</v>
      </c>
      <c r="D162" t="s">
        <v>196</v>
      </c>
      <c r="E162" t="s">
        <v>196</v>
      </c>
    </row>
    <row r="163" spans="1:5" x14ac:dyDescent="0.2">
      <c r="A163" t="s">
        <v>173</v>
      </c>
      <c r="D163" t="s">
        <v>196</v>
      </c>
      <c r="E163" t="s">
        <v>196</v>
      </c>
    </row>
    <row r="164" spans="1:5" x14ac:dyDescent="0.2">
      <c r="A164" t="s">
        <v>174</v>
      </c>
      <c r="D164" t="s">
        <v>196</v>
      </c>
      <c r="E164" t="s">
        <v>196</v>
      </c>
    </row>
    <row r="165" spans="1:5" x14ac:dyDescent="0.2">
      <c r="A165" t="s">
        <v>175</v>
      </c>
      <c r="D165" t="s">
        <v>196</v>
      </c>
      <c r="E165" t="s">
        <v>196</v>
      </c>
    </row>
    <row r="166" spans="1:5" x14ac:dyDescent="0.2">
      <c r="A166" t="s">
        <v>176</v>
      </c>
      <c r="D166" t="s">
        <v>196</v>
      </c>
      <c r="E166" t="s">
        <v>196</v>
      </c>
    </row>
    <row r="167" spans="1:5" x14ac:dyDescent="0.2">
      <c r="A167" t="s">
        <v>177</v>
      </c>
      <c r="D167" t="s">
        <v>196</v>
      </c>
      <c r="E167" t="s">
        <v>196</v>
      </c>
    </row>
    <row r="168" spans="1:5" x14ac:dyDescent="0.2">
      <c r="A168" t="s">
        <v>178</v>
      </c>
      <c r="D168" t="s">
        <v>196</v>
      </c>
      <c r="E168" t="s">
        <v>196</v>
      </c>
    </row>
    <row r="169" spans="1:5" x14ac:dyDescent="0.2">
      <c r="A169" t="s">
        <v>179</v>
      </c>
      <c r="D169" t="s">
        <v>196</v>
      </c>
      <c r="E169" t="s">
        <v>196</v>
      </c>
    </row>
    <row r="170" spans="1:5" x14ac:dyDescent="0.2">
      <c r="A170" t="s">
        <v>180</v>
      </c>
      <c r="D170" t="s">
        <v>196</v>
      </c>
      <c r="E170" t="s">
        <v>196</v>
      </c>
    </row>
    <row r="171" spans="1:5" x14ac:dyDescent="0.2">
      <c r="A171" t="s">
        <v>181</v>
      </c>
      <c r="D171" t="s">
        <v>196</v>
      </c>
      <c r="E171" t="s">
        <v>196</v>
      </c>
    </row>
    <row r="172" spans="1:5" x14ac:dyDescent="0.2">
      <c r="A172" t="s">
        <v>182</v>
      </c>
    </row>
    <row r="173" spans="1:5" x14ac:dyDescent="0.2">
      <c r="A173" t="s">
        <v>183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173"/>
  <sheetViews>
    <sheetView workbookViewId="0">
      <selection activeCell="D158" sqref="D158:N158"/>
    </sheetView>
  </sheetViews>
  <sheetFormatPr baseColWidth="10" defaultColWidth="8.83203125" defaultRowHeight="15" x14ac:dyDescent="0.2"/>
  <sheetData>
    <row r="1" spans="1:1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">
      <c r="A2" t="s">
        <v>12</v>
      </c>
    </row>
    <row r="3" spans="1:12" x14ac:dyDescent="0.2">
      <c r="A3" t="s">
        <v>13</v>
      </c>
    </row>
    <row r="4" spans="1:12" x14ac:dyDescent="0.2">
      <c r="A4" t="s">
        <v>14</v>
      </c>
    </row>
    <row r="5" spans="1:12" x14ac:dyDescent="0.2">
      <c r="A5" t="s">
        <v>15</v>
      </c>
    </row>
    <row r="6" spans="1:12" x14ac:dyDescent="0.2">
      <c r="A6" t="s">
        <v>16</v>
      </c>
    </row>
    <row r="7" spans="1:12" x14ac:dyDescent="0.2">
      <c r="A7" t="s">
        <v>17</v>
      </c>
    </row>
    <row r="8" spans="1:12" x14ac:dyDescent="0.2">
      <c r="A8" t="s">
        <v>18</v>
      </c>
    </row>
    <row r="9" spans="1:12" x14ac:dyDescent="0.2">
      <c r="A9" t="s">
        <v>19</v>
      </c>
    </row>
    <row r="10" spans="1:12" x14ac:dyDescent="0.2">
      <c r="A10" t="s">
        <v>20</v>
      </c>
    </row>
    <row r="11" spans="1:12" x14ac:dyDescent="0.2">
      <c r="A11" t="s">
        <v>21</v>
      </c>
    </row>
    <row r="12" spans="1:12" x14ac:dyDescent="0.2">
      <c r="A12" t="s">
        <v>22</v>
      </c>
    </row>
    <row r="13" spans="1:12" x14ac:dyDescent="0.2">
      <c r="A13" t="s">
        <v>23</v>
      </c>
    </row>
    <row r="14" spans="1:12" x14ac:dyDescent="0.2">
      <c r="A14" t="s">
        <v>24</v>
      </c>
    </row>
    <row r="15" spans="1:12" x14ac:dyDescent="0.2">
      <c r="A15" t="s">
        <v>25</v>
      </c>
    </row>
    <row r="16" spans="1:12" x14ac:dyDescent="0.2">
      <c r="A16" t="s">
        <v>26</v>
      </c>
    </row>
    <row r="17" spans="1:1" x14ac:dyDescent="0.2">
      <c r="A17" t="s">
        <v>27</v>
      </c>
    </row>
    <row r="18" spans="1:1" x14ac:dyDescent="0.2">
      <c r="A18" t="s">
        <v>28</v>
      </c>
    </row>
    <row r="19" spans="1:1" x14ac:dyDescent="0.2">
      <c r="A19" t="s">
        <v>29</v>
      </c>
    </row>
    <row r="20" spans="1:1" x14ac:dyDescent="0.2">
      <c r="A20" t="s">
        <v>30</v>
      </c>
    </row>
    <row r="21" spans="1:1" x14ac:dyDescent="0.2">
      <c r="A21" t="s">
        <v>31</v>
      </c>
    </row>
    <row r="22" spans="1:1" x14ac:dyDescent="0.2">
      <c r="A22" t="s">
        <v>32</v>
      </c>
    </row>
    <row r="23" spans="1:1" x14ac:dyDescent="0.2">
      <c r="A23" t="s">
        <v>33</v>
      </c>
    </row>
    <row r="24" spans="1:1" x14ac:dyDescent="0.2">
      <c r="A24" t="s">
        <v>34</v>
      </c>
    </row>
    <row r="25" spans="1:1" x14ac:dyDescent="0.2">
      <c r="A25" t="s">
        <v>35</v>
      </c>
    </row>
    <row r="26" spans="1:1" x14ac:dyDescent="0.2">
      <c r="A26" t="s">
        <v>36</v>
      </c>
    </row>
    <row r="27" spans="1:1" x14ac:dyDescent="0.2">
      <c r="A27" t="s">
        <v>37</v>
      </c>
    </row>
    <row r="28" spans="1:1" x14ac:dyDescent="0.2">
      <c r="A28" t="s">
        <v>38</v>
      </c>
    </row>
    <row r="29" spans="1:1" x14ac:dyDescent="0.2">
      <c r="A29" t="s">
        <v>39</v>
      </c>
    </row>
    <row r="30" spans="1:1" x14ac:dyDescent="0.2">
      <c r="A30" t="s">
        <v>40</v>
      </c>
    </row>
    <row r="31" spans="1:1" x14ac:dyDescent="0.2">
      <c r="A31" t="s">
        <v>41</v>
      </c>
    </row>
    <row r="32" spans="1:1" x14ac:dyDescent="0.2">
      <c r="A32" t="s">
        <v>42</v>
      </c>
    </row>
    <row r="33" spans="1:14" x14ac:dyDescent="0.2">
      <c r="A33" t="s">
        <v>43</v>
      </c>
    </row>
    <row r="34" spans="1:14" x14ac:dyDescent="0.2">
      <c r="A34" t="s">
        <v>44</v>
      </c>
    </row>
    <row r="35" spans="1:14" x14ac:dyDescent="0.2">
      <c r="A35" t="s">
        <v>45</v>
      </c>
    </row>
    <row r="36" spans="1:14" x14ac:dyDescent="0.2">
      <c r="A36" t="s">
        <v>46</v>
      </c>
    </row>
    <row r="37" spans="1:14" x14ac:dyDescent="0.2">
      <c r="A37" t="s">
        <v>47</v>
      </c>
    </row>
    <row r="38" spans="1:14" x14ac:dyDescent="0.2">
      <c r="A38" t="s">
        <v>48</v>
      </c>
    </row>
    <row r="39" spans="1:14" x14ac:dyDescent="0.2">
      <c r="A39" t="s">
        <v>49</v>
      </c>
    </row>
    <row r="40" spans="1:14" x14ac:dyDescent="0.2">
      <c r="A40" t="s">
        <v>50</v>
      </c>
    </row>
    <row r="41" spans="1:14" x14ac:dyDescent="0.2">
      <c r="A41" t="s">
        <v>51</v>
      </c>
    </row>
    <row r="42" spans="1:14" x14ac:dyDescent="0.2">
      <c r="A42" t="s">
        <v>52</v>
      </c>
    </row>
    <row r="43" spans="1:14" x14ac:dyDescent="0.2">
      <c r="A43" t="s">
        <v>53</v>
      </c>
    </row>
    <row r="44" spans="1:14" x14ac:dyDescent="0.2">
      <c r="A44" t="s">
        <v>54</v>
      </c>
    </row>
    <row r="45" spans="1:14" x14ac:dyDescent="0.2">
      <c r="A45" t="s">
        <v>55</v>
      </c>
      <c r="D45" s="9" t="s">
        <v>187</v>
      </c>
      <c r="E45" s="9" t="s">
        <v>187</v>
      </c>
      <c r="F45" s="9" t="s">
        <v>187</v>
      </c>
      <c r="G45" s="9" t="s">
        <v>187</v>
      </c>
      <c r="H45" s="4" t="s">
        <v>187</v>
      </c>
      <c r="I45" s="4" t="s">
        <v>187</v>
      </c>
      <c r="J45" s="4" t="s">
        <v>187</v>
      </c>
      <c r="K45" s="4" t="s">
        <v>187</v>
      </c>
      <c r="L45" s="4" t="s">
        <v>187</v>
      </c>
      <c r="M45" s="4" t="s">
        <v>187</v>
      </c>
      <c r="N45" s="4" t="s">
        <v>187</v>
      </c>
    </row>
    <row r="46" spans="1:14" x14ac:dyDescent="0.2">
      <c r="A46" t="s">
        <v>56</v>
      </c>
    </row>
    <row r="47" spans="1:14" x14ac:dyDescent="0.2">
      <c r="A47" t="s">
        <v>57</v>
      </c>
    </row>
    <row r="48" spans="1:14" x14ac:dyDescent="0.2">
      <c r="A48" t="s">
        <v>58</v>
      </c>
    </row>
    <row r="49" spans="1:1" x14ac:dyDescent="0.2">
      <c r="A49" t="s">
        <v>59</v>
      </c>
    </row>
    <row r="50" spans="1:1" x14ac:dyDescent="0.2">
      <c r="A50" t="s">
        <v>60</v>
      </c>
    </row>
    <row r="51" spans="1:1" x14ac:dyDescent="0.2">
      <c r="A51" t="s">
        <v>61</v>
      </c>
    </row>
    <row r="52" spans="1:1" x14ac:dyDescent="0.2">
      <c r="A52" t="s">
        <v>62</v>
      </c>
    </row>
    <row r="53" spans="1:1" x14ac:dyDescent="0.2">
      <c r="A53" t="s">
        <v>63</v>
      </c>
    </row>
    <row r="54" spans="1:1" x14ac:dyDescent="0.2">
      <c r="A54" t="s">
        <v>64</v>
      </c>
    </row>
    <row r="55" spans="1:1" x14ac:dyDescent="0.2">
      <c r="A55" t="s">
        <v>65</v>
      </c>
    </row>
    <row r="56" spans="1:1" x14ac:dyDescent="0.2">
      <c r="A56" t="s">
        <v>66</v>
      </c>
    </row>
    <row r="57" spans="1:1" x14ac:dyDescent="0.2">
      <c r="A57" t="s">
        <v>67</v>
      </c>
    </row>
    <row r="58" spans="1:1" x14ac:dyDescent="0.2">
      <c r="A58" t="s">
        <v>68</v>
      </c>
    </row>
    <row r="59" spans="1:1" x14ac:dyDescent="0.2">
      <c r="A59" t="s">
        <v>69</v>
      </c>
    </row>
    <row r="60" spans="1:1" x14ac:dyDescent="0.2">
      <c r="A60" t="s">
        <v>70</v>
      </c>
    </row>
    <row r="61" spans="1:1" x14ac:dyDescent="0.2">
      <c r="A61" t="s">
        <v>71</v>
      </c>
    </row>
    <row r="62" spans="1:1" x14ac:dyDescent="0.2">
      <c r="A62" t="s">
        <v>72</v>
      </c>
    </row>
    <row r="63" spans="1:1" x14ac:dyDescent="0.2">
      <c r="A63" t="s">
        <v>73</v>
      </c>
    </row>
    <row r="64" spans="1:1" x14ac:dyDescent="0.2">
      <c r="A64" t="s">
        <v>74</v>
      </c>
    </row>
    <row r="65" spans="1:1" x14ac:dyDescent="0.2">
      <c r="A65" t="s">
        <v>75</v>
      </c>
    </row>
    <row r="66" spans="1:1" x14ac:dyDescent="0.2">
      <c r="A66" t="s">
        <v>76</v>
      </c>
    </row>
    <row r="67" spans="1:1" x14ac:dyDescent="0.2">
      <c r="A67" t="s">
        <v>77</v>
      </c>
    </row>
    <row r="68" spans="1:1" x14ac:dyDescent="0.2">
      <c r="A68" t="s">
        <v>78</v>
      </c>
    </row>
    <row r="69" spans="1:1" x14ac:dyDescent="0.2">
      <c r="A69" t="s">
        <v>79</v>
      </c>
    </row>
    <row r="70" spans="1:1" x14ac:dyDescent="0.2">
      <c r="A70" t="s">
        <v>80</v>
      </c>
    </row>
    <row r="71" spans="1:1" x14ac:dyDescent="0.2">
      <c r="A71" t="s">
        <v>81</v>
      </c>
    </row>
    <row r="72" spans="1:1" x14ac:dyDescent="0.2">
      <c r="A72" t="s">
        <v>82</v>
      </c>
    </row>
    <row r="73" spans="1:1" x14ac:dyDescent="0.2">
      <c r="A73" t="s">
        <v>83</v>
      </c>
    </row>
    <row r="74" spans="1:1" x14ac:dyDescent="0.2">
      <c r="A74" t="s">
        <v>84</v>
      </c>
    </row>
    <row r="75" spans="1:1" x14ac:dyDescent="0.2">
      <c r="A75" t="s">
        <v>85</v>
      </c>
    </row>
    <row r="76" spans="1:1" x14ac:dyDescent="0.2">
      <c r="A76" t="s">
        <v>86</v>
      </c>
    </row>
    <row r="77" spans="1:1" x14ac:dyDescent="0.2">
      <c r="A77" t="s">
        <v>87</v>
      </c>
    </row>
    <row r="78" spans="1:1" x14ac:dyDescent="0.2">
      <c r="A78" t="s">
        <v>88</v>
      </c>
    </row>
    <row r="79" spans="1:1" x14ac:dyDescent="0.2">
      <c r="A79" t="s">
        <v>89</v>
      </c>
    </row>
    <row r="80" spans="1:1" x14ac:dyDescent="0.2">
      <c r="A80" t="s">
        <v>90</v>
      </c>
    </row>
    <row r="81" spans="1:1" x14ac:dyDescent="0.2">
      <c r="A81" t="s">
        <v>91</v>
      </c>
    </row>
    <row r="82" spans="1:1" x14ac:dyDescent="0.2">
      <c r="A82" t="s">
        <v>92</v>
      </c>
    </row>
    <row r="83" spans="1:1" x14ac:dyDescent="0.2">
      <c r="A83" t="s">
        <v>93</v>
      </c>
    </row>
    <row r="84" spans="1:1" x14ac:dyDescent="0.2">
      <c r="A84" t="s">
        <v>94</v>
      </c>
    </row>
    <row r="85" spans="1:1" x14ac:dyDescent="0.2">
      <c r="A85" t="s">
        <v>95</v>
      </c>
    </row>
    <row r="86" spans="1:1" x14ac:dyDescent="0.2">
      <c r="A86" t="s">
        <v>96</v>
      </c>
    </row>
    <row r="87" spans="1:1" x14ac:dyDescent="0.2">
      <c r="A87" t="s">
        <v>97</v>
      </c>
    </row>
    <row r="88" spans="1:1" x14ac:dyDescent="0.2">
      <c r="A88" t="s">
        <v>98</v>
      </c>
    </row>
    <row r="89" spans="1:1" x14ac:dyDescent="0.2">
      <c r="A89" t="s">
        <v>99</v>
      </c>
    </row>
    <row r="90" spans="1:1" x14ac:dyDescent="0.2">
      <c r="A90" t="s">
        <v>100</v>
      </c>
    </row>
    <row r="91" spans="1:1" x14ac:dyDescent="0.2">
      <c r="A91" t="s">
        <v>101</v>
      </c>
    </row>
    <row r="92" spans="1:1" x14ac:dyDescent="0.2">
      <c r="A92" t="s">
        <v>102</v>
      </c>
    </row>
    <row r="93" spans="1:1" x14ac:dyDescent="0.2">
      <c r="A93" t="s">
        <v>103</v>
      </c>
    </row>
    <row r="94" spans="1:1" x14ac:dyDescent="0.2">
      <c r="A94" t="s">
        <v>104</v>
      </c>
    </row>
    <row r="95" spans="1:1" x14ac:dyDescent="0.2">
      <c r="A95" t="s">
        <v>105</v>
      </c>
    </row>
    <row r="96" spans="1:1" x14ac:dyDescent="0.2">
      <c r="A96" t="s">
        <v>106</v>
      </c>
    </row>
    <row r="97" spans="1:1" x14ac:dyDescent="0.2">
      <c r="A97" t="s">
        <v>107</v>
      </c>
    </row>
    <row r="98" spans="1:1" x14ac:dyDescent="0.2">
      <c r="A98" t="s">
        <v>108</v>
      </c>
    </row>
    <row r="99" spans="1:1" x14ac:dyDescent="0.2">
      <c r="A99" t="s">
        <v>109</v>
      </c>
    </row>
    <row r="100" spans="1:1" x14ac:dyDescent="0.2">
      <c r="A100" t="s">
        <v>110</v>
      </c>
    </row>
    <row r="101" spans="1:1" x14ac:dyDescent="0.2">
      <c r="A101" t="s">
        <v>111</v>
      </c>
    </row>
    <row r="102" spans="1:1" x14ac:dyDescent="0.2">
      <c r="A102" t="s">
        <v>112</v>
      </c>
    </row>
    <row r="103" spans="1:1" x14ac:dyDescent="0.2">
      <c r="A103" t="s">
        <v>113</v>
      </c>
    </row>
    <row r="104" spans="1:1" x14ac:dyDescent="0.2">
      <c r="A104" t="s">
        <v>114</v>
      </c>
    </row>
    <row r="105" spans="1:1" x14ac:dyDescent="0.2">
      <c r="A105" t="s">
        <v>115</v>
      </c>
    </row>
    <row r="106" spans="1:1" x14ac:dyDescent="0.2">
      <c r="A106" t="s">
        <v>116</v>
      </c>
    </row>
    <row r="107" spans="1:1" x14ac:dyDescent="0.2">
      <c r="A107" t="s">
        <v>117</v>
      </c>
    </row>
    <row r="108" spans="1:1" x14ac:dyDescent="0.2">
      <c r="A108" t="s">
        <v>118</v>
      </c>
    </row>
    <row r="109" spans="1:1" x14ac:dyDescent="0.2">
      <c r="A109" t="s">
        <v>119</v>
      </c>
    </row>
    <row r="110" spans="1:1" x14ac:dyDescent="0.2">
      <c r="A110" t="s">
        <v>120</v>
      </c>
    </row>
    <row r="111" spans="1:1" x14ac:dyDescent="0.2">
      <c r="A111" t="s">
        <v>121</v>
      </c>
    </row>
    <row r="112" spans="1:1" x14ac:dyDescent="0.2">
      <c r="A112" t="s">
        <v>122</v>
      </c>
    </row>
    <row r="113" spans="1:14" x14ac:dyDescent="0.2">
      <c r="A113" t="s">
        <v>123</v>
      </c>
    </row>
    <row r="114" spans="1:14" x14ac:dyDescent="0.2">
      <c r="A114" t="s">
        <v>124</v>
      </c>
    </row>
    <row r="115" spans="1:14" x14ac:dyDescent="0.2">
      <c r="A115" t="s">
        <v>125</v>
      </c>
    </row>
    <row r="116" spans="1:14" x14ac:dyDescent="0.2">
      <c r="A116" t="s">
        <v>126</v>
      </c>
    </row>
    <row r="117" spans="1:14" x14ac:dyDescent="0.2">
      <c r="A117" t="s">
        <v>127</v>
      </c>
    </row>
    <row r="118" spans="1:14" x14ac:dyDescent="0.2">
      <c r="A118" t="s">
        <v>128</v>
      </c>
    </row>
    <row r="119" spans="1:14" x14ac:dyDescent="0.2">
      <c r="A119" t="s">
        <v>129</v>
      </c>
    </row>
    <row r="120" spans="1:14" x14ac:dyDescent="0.2">
      <c r="A120" t="s">
        <v>130</v>
      </c>
    </row>
    <row r="121" spans="1:14" x14ac:dyDescent="0.2">
      <c r="A121" t="s">
        <v>131</v>
      </c>
    </row>
    <row r="122" spans="1:14" x14ac:dyDescent="0.2">
      <c r="A122" t="s">
        <v>132</v>
      </c>
    </row>
    <row r="123" spans="1:14" x14ac:dyDescent="0.2">
      <c r="A123" t="s">
        <v>133</v>
      </c>
    </row>
    <row r="124" spans="1:14" x14ac:dyDescent="0.2">
      <c r="A124" t="s">
        <v>134</v>
      </c>
    </row>
    <row r="125" spans="1:14" x14ac:dyDescent="0.2">
      <c r="A125" t="s">
        <v>135</v>
      </c>
    </row>
    <row r="126" spans="1:14" x14ac:dyDescent="0.2">
      <c r="A126" t="s">
        <v>136</v>
      </c>
    </row>
    <row r="127" spans="1:14" x14ac:dyDescent="0.2">
      <c r="A127" t="s">
        <v>137</v>
      </c>
    </row>
    <row r="128" spans="1:14" x14ac:dyDescent="0.2">
      <c r="A128" t="s">
        <v>138</v>
      </c>
      <c r="D128" s="9" t="s">
        <v>187</v>
      </c>
      <c r="E128" s="9" t="s">
        <v>187</v>
      </c>
      <c r="F128" s="9" t="s">
        <v>187</v>
      </c>
      <c r="G128" s="9" t="s">
        <v>187</v>
      </c>
      <c r="H128" s="4" t="s">
        <v>187</v>
      </c>
      <c r="I128" s="4" t="s">
        <v>187</v>
      </c>
      <c r="J128" s="4" t="s">
        <v>187</v>
      </c>
      <c r="K128" s="4" t="s">
        <v>187</v>
      </c>
      <c r="L128" s="4" t="s">
        <v>187</v>
      </c>
      <c r="M128" s="4" t="s">
        <v>187</v>
      </c>
      <c r="N128" s="4" t="s">
        <v>187</v>
      </c>
    </row>
    <row r="129" spans="1:1" x14ac:dyDescent="0.2">
      <c r="A129" t="s">
        <v>139</v>
      </c>
    </row>
    <row r="130" spans="1:1" x14ac:dyDescent="0.2">
      <c r="A130" t="s">
        <v>140</v>
      </c>
    </row>
    <row r="131" spans="1:1" x14ac:dyDescent="0.2">
      <c r="A131" t="s">
        <v>141</v>
      </c>
    </row>
    <row r="132" spans="1:1" x14ac:dyDescent="0.2">
      <c r="A132" t="s">
        <v>142</v>
      </c>
    </row>
    <row r="133" spans="1:1" x14ac:dyDescent="0.2">
      <c r="A133" t="s">
        <v>143</v>
      </c>
    </row>
    <row r="134" spans="1:1" x14ac:dyDescent="0.2">
      <c r="A134" t="s">
        <v>144</v>
      </c>
    </row>
    <row r="135" spans="1:1" x14ac:dyDescent="0.2">
      <c r="A135" t="s">
        <v>145</v>
      </c>
    </row>
    <row r="136" spans="1:1" x14ac:dyDescent="0.2">
      <c r="A136" t="s">
        <v>146</v>
      </c>
    </row>
    <row r="137" spans="1:1" x14ac:dyDescent="0.2">
      <c r="A137" t="s">
        <v>147</v>
      </c>
    </row>
    <row r="138" spans="1:1" x14ac:dyDescent="0.2">
      <c r="A138" t="s">
        <v>148</v>
      </c>
    </row>
    <row r="139" spans="1:1" x14ac:dyDescent="0.2">
      <c r="A139" t="s">
        <v>149</v>
      </c>
    </row>
    <row r="140" spans="1:1" x14ac:dyDescent="0.2">
      <c r="A140" t="s">
        <v>150</v>
      </c>
    </row>
    <row r="141" spans="1:1" x14ac:dyDescent="0.2">
      <c r="A141" t="s">
        <v>151</v>
      </c>
    </row>
    <row r="142" spans="1:1" x14ac:dyDescent="0.2">
      <c r="A142" t="s">
        <v>152</v>
      </c>
    </row>
    <row r="143" spans="1:1" x14ac:dyDescent="0.2">
      <c r="A143" t="s">
        <v>153</v>
      </c>
    </row>
    <row r="144" spans="1:1" x14ac:dyDescent="0.2">
      <c r="A144" t="s">
        <v>154</v>
      </c>
    </row>
    <row r="145" spans="1:14" x14ac:dyDescent="0.2">
      <c r="A145" t="s">
        <v>155</v>
      </c>
    </row>
    <row r="146" spans="1:14" x14ac:dyDescent="0.2">
      <c r="A146" t="s">
        <v>156</v>
      </c>
    </row>
    <row r="147" spans="1:14" x14ac:dyDescent="0.2">
      <c r="A147" t="s">
        <v>157</v>
      </c>
    </row>
    <row r="148" spans="1:14" x14ac:dyDescent="0.2">
      <c r="A148" t="s">
        <v>158</v>
      </c>
    </row>
    <row r="149" spans="1:14" x14ac:dyDescent="0.2">
      <c r="A149" t="s">
        <v>159</v>
      </c>
    </row>
    <row r="150" spans="1:14" x14ac:dyDescent="0.2">
      <c r="A150" t="s">
        <v>160</v>
      </c>
    </row>
    <row r="151" spans="1:14" x14ac:dyDescent="0.2">
      <c r="A151" t="s">
        <v>161</v>
      </c>
    </row>
    <row r="152" spans="1:14" x14ac:dyDescent="0.2">
      <c r="A152" t="s">
        <v>162</v>
      </c>
    </row>
    <row r="153" spans="1:14" x14ac:dyDescent="0.2">
      <c r="A153" t="s">
        <v>163</v>
      </c>
    </row>
    <row r="154" spans="1:14" x14ac:dyDescent="0.2">
      <c r="A154" t="s">
        <v>164</v>
      </c>
    </row>
    <row r="155" spans="1:14" x14ac:dyDescent="0.2">
      <c r="A155" t="s">
        <v>165</v>
      </c>
    </row>
    <row r="156" spans="1:14" x14ac:dyDescent="0.2">
      <c r="A156" t="s">
        <v>166</v>
      </c>
    </row>
    <row r="157" spans="1:14" x14ac:dyDescent="0.2">
      <c r="A157" t="s">
        <v>167</v>
      </c>
    </row>
    <row r="158" spans="1:14" x14ac:dyDescent="0.2">
      <c r="A158" t="s">
        <v>168</v>
      </c>
      <c r="D158" s="9" t="s">
        <v>187</v>
      </c>
      <c r="E158" s="9" t="s">
        <v>187</v>
      </c>
      <c r="F158" s="9" t="s">
        <v>187</v>
      </c>
      <c r="G158" s="9" t="s">
        <v>187</v>
      </c>
      <c r="H158" s="4" t="s">
        <v>187</v>
      </c>
      <c r="I158" s="4" t="s">
        <v>187</v>
      </c>
      <c r="J158" s="4" t="s">
        <v>187</v>
      </c>
      <c r="K158" s="4" t="s">
        <v>187</v>
      </c>
      <c r="L158" s="4" t="s">
        <v>187</v>
      </c>
      <c r="M158" s="4" t="s">
        <v>187</v>
      </c>
      <c r="N158" s="4" t="s">
        <v>187</v>
      </c>
    </row>
    <row r="159" spans="1:14" x14ac:dyDescent="0.2">
      <c r="A159" t="s">
        <v>169</v>
      </c>
    </row>
    <row r="160" spans="1:14" x14ac:dyDescent="0.2">
      <c r="A160" t="s">
        <v>170</v>
      </c>
    </row>
    <row r="161" spans="1:1" x14ac:dyDescent="0.2">
      <c r="A161" t="s">
        <v>171</v>
      </c>
    </row>
    <row r="162" spans="1:1" x14ac:dyDescent="0.2">
      <c r="A162" t="s">
        <v>172</v>
      </c>
    </row>
    <row r="163" spans="1:1" x14ac:dyDescent="0.2">
      <c r="A163" t="s">
        <v>173</v>
      </c>
    </row>
    <row r="164" spans="1:1" x14ac:dyDescent="0.2">
      <c r="A164" t="s">
        <v>174</v>
      </c>
    </row>
    <row r="165" spans="1:1" x14ac:dyDescent="0.2">
      <c r="A165" t="s">
        <v>175</v>
      </c>
    </row>
    <row r="166" spans="1:1" x14ac:dyDescent="0.2">
      <c r="A166" t="s">
        <v>176</v>
      </c>
    </row>
    <row r="167" spans="1:1" x14ac:dyDescent="0.2">
      <c r="A167" t="s">
        <v>177</v>
      </c>
    </row>
    <row r="168" spans="1:1" x14ac:dyDescent="0.2">
      <c r="A168" t="s">
        <v>178</v>
      </c>
    </row>
    <row r="169" spans="1:1" x14ac:dyDescent="0.2">
      <c r="A169" t="s">
        <v>179</v>
      </c>
    </row>
    <row r="170" spans="1:1" x14ac:dyDescent="0.2">
      <c r="A170" t="s">
        <v>180</v>
      </c>
    </row>
    <row r="171" spans="1:1" x14ac:dyDescent="0.2">
      <c r="A171" t="s">
        <v>181</v>
      </c>
    </row>
    <row r="172" spans="1:1" x14ac:dyDescent="0.2">
      <c r="A172" t="s">
        <v>182</v>
      </c>
    </row>
    <row r="173" spans="1:1" x14ac:dyDescent="0.2">
      <c r="A173" t="s">
        <v>183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73"/>
  <sheetViews>
    <sheetView workbookViewId="0"/>
  </sheetViews>
  <sheetFormatPr baseColWidth="10" defaultColWidth="8.83203125" defaultRowHeight="15" x14ac:dyDescent="0.2"/>
  <sheetData>
    <row r="1" spans="1:1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">
      <c r="A2" t="s">
        <v>12</v>
      </c>
    </row>
    <row r="3" spans="1:12" x14ac:dyDescent="0.2">
      <c r="A3" t="s">
        <v>13</v>
      </c>
    </row>
    <row r="4" spans="1:12" x14ac:dyDescent="0.2">
      <c r="A4" t="s">
        <v>14</v>
      </c>
    </row>
    <row r="5" spans="1:12" x14ac:dyDescent="0.2">
      <c r="A5" t="s">
        <v>15</v>
      </c>
    </row>
    <row r="6" spans="1:12" x14ac:dyDescent="0.2">
      <c r="A6" t="s">
        <v>16</v>
      </c>
    </row>
    <row r="7" spans="1:12" x14ac:dyDescent="0.2">
      <c r="A7" t="s">
        <v>17</v>
      </c>
    </row>
    <row r="8" spans="1:12" x14ac:dyDescent="0.2">
      <c r="A8" t="s">
        <v>18</v>
      </c>
    </row>
    <row r="9" spans="1:12" x14ac:dyDescent="0.2">
      <c r="A9" t="s">
        <v>19</v>
      </c>
    </row>
    <row r="10" spans="1:12" x14ac:dyDescent="0.2">
      <c r="A10" t="s">
        <v>20</v>
      </c>
    </row>
    <row r="11" spans="1:12" x14ac:dyDescent="0.2">
      <c r="A11" t="s">
        <v>21</v>
      </c>
    </row>
    <row r="12" spans="1:12" x14ac:dyDescent="0.2">
      <c r="A12" t="s">
        <v>22</v>
      </c>
    </row>
    <row r="13" spans="1:12" x14ac:dyDescent="0.2">
      <c r="A13" t="s">
        <v>23</v>
      </c>
    </row>
    <row r="14" spans="1:12" x14ac:dyDescent="0.2">
      <c r="A14" t="s">
        <v>24</v>
      </c>
    </row>
    <row r="15" spans="1:12" x14ac:dyDescent="0.2">
      <c r="A15" t="s">
        <v>25</v>
      </c>
    </row>
    <row r="16" spans="1:12" x14ac:dyDescent="0.2">
      <c r="A16" t="s">
        <v>26</v>
      </c>
    </row>
    <row r="17" spans="1:1" x14ac:dyDescent="0.2">
      <c r="A17" t="s">
        <v>27</v>
      </c>
    </row>
    <row r="18" spans="1:1" x14ac:dyDescent="0.2">
      <c r="A18" t="s">
        <v>28</v>
      </c>
    </row>
    <row r="19" spans="1:1" x14ac:dyDescent="0.2">
      <c r="A19" t="s">
        <v>29</v>
      </c>
    </row>
    <row r="20" spans="1:1" x14ac:dyDescent="0.2">
      <c r="A20" t="s">
        <v>30</v>
      </c>
    </row>
    <row r="21" spans="1:1" x14ac:dyDescent="0.2">
      <c r="A21" t="s">
        <v>31</v>
      </c>
    </row>
    <row r="22" spans="1:1" x14ac:dyDescent="0.2">
      <c r="A22" t="s">
        <v>32</v>
      </c>
    </row>
    <row r="23" spans="1:1" x14ac:dyDescent="0.2">
      <c r="A23" t="s">
        <v>33</v>
      </c>
    </row>
    <row r="24" spans="1:1" x14ac:dyDescent="0.2">
      <c r="A24" t="s">
        <v>34</v>
      </c>
    </row>
    <row r="25" spans="1:1" x14ac:dyDescent="0.2">
      <c r="A25" t="s">
        <v>35</v>
      </c>
    </row>
    <row r="26" spans="1:1" x14ac:dyDescent="0.2">
      <c r="A26" t="s">
        <v>36</v>
      </c>
    </row>
    <row r="27" spans="1:1" x14ac:dyDescent="0.2">
      <c r="A27" t="s">
        <v>37</v>
      </c>
    </row>
    <row r="28" spans="1:1" x14ac:dyDescent="0.2">
      <c r="A28" t="s">
        <v>38</v>
      </c>
    </row>
    <row r="29" spans="1:1" x14ac:dyDescent="0.2">
      <c r="A29" t="s">
        <v>39</v>
      </c>
    </row>
    <row r="30" spans="1:1" x14ac:dyDescent="0.2">
      <c r="A30" t="s">
        <v>40</v>
      </c>
    </row>
    <row r="31" spans="1:1" x14ac:dyDescent="0.2">
      <c r="A31" t="s">
        <v>41</v>
      </c>
    </row>
    <row r="32" spans="1:1" x14ac:dyDescent="0.2">
      <c r="A32" t="s">
        <v>42</v>
      </c>
    </row>
    <row r="33" spans="1:1" x14ac:dyDescent="0.2">
      <c r="A33" t="s">
        <v>43</v>
      </c>
    </row>
    <row r="34" spans="1:1" x14ac:dyDescent="0.2">
      <c r="A34" t="s">
        <v>44</v>
      </c>
    </row>
    <row r="35" spans="1:1" x14ac:dyDescent="0.2">
      <c r="A35" t="s">
        <v>45</v>
      </c>
    </row>
    <row r="36" spans="1:1" x14ac:dyDescent="0.2">
      <c r="A36" t="s">
        <v>46</v>
      </c>
    </row>
    <row r="37" spans="1:1" x14ac:dyDescent="0.2">
      <c r="A37" t="s">
        <v>47</v>
      </c>
    </row>
    <row r="38" spans="1:1" x14ac:dyDescent="0.2">
      <c r="A38" t="s">
        <v>48</v>
      </c>
    </row>
    <row r="39" spans="1:1" x14ac:dyDescent="0.2">
      <c r="A39" t="s">
        <v>49</v>
      </c>
    </row>
    <row r="40" spans="1:1" x14ac:dyDescent="0.2">
      <c r="A40" t="s">
        <v>50</v>
      </c>
    </row>
    <row r="41" spans="1:1" x14ac:dyDescent="0.2">
      <c r="A41" t="s">
        <v>51</v>
      </c>
    </row>
    <row r="42" spans="1:1" x14ac:dyDescent="0.2">
      <c r="A42" t="s">
        <v>52</v>
      </c>
    </row>
    <row r="43" spans="1:1" x14ac:dyDescent="0.2">
      <c r="A43" t="s">
        <v>53</v>
      </c>
    </row>
    <row r="44" spans="1:1" x14ac:dyDescent="0.2">
      <c r="A44" t="s">
        <v>54</v>
      </c>
    </row>
    <row r="45" spans="1:1" x14ac:dyDescent="0.2">
      <c r="A45" t="s">
        <v>55</v>
      </c>
    </row>
    <row r="46" spans="1:1" x14ac:dyDescent="0.2">
      <c r="A46" t="s">
        <v>56</v>
      </c>
    </row>
    <row r="47" spans="1:1" x14ac:dyDescent="0.2">
      <c r="A47" t="s">
        <v>57</v>
      </c>
    </row>
    <row r="48" spans="1:1" x14ac:dyDescent="0.2">
      <c r="A48" t="s">
        <v>58</v>
      </c>
    </row>
    <row r="49" spans="1:1" x14ac:dyDescent="0.2">
      <c r="A49" t="s">
        <v>59</v>
      </c>
    </row>
    <row r="50" spans="1:1" x14ac:dyDescent="0.2">
      <c r="A50" t="s">
        <v>60</v>
      </c>
    </row>
    <row r="51" spans="1:1" x14ac:dyDescent="0.2">
      <c r="A51" t="s">
        <v>61</v>
      </c>
    </row>
    <row r="52" spans="1:1" x14ac:dyDescent="0.2">
      <c r="A52" t="s">
        <v>62</v>
      </c>
    </row>
    <row r="53" spans="1:1" x14ac:dyDescent="0.2">
      <c r="A53" t="s">
        <v>63</v>
      </c>
    </row>
    <row r="54" spans="1:1" x14ac:dyDescent="0.2">
      <c r="A54" t="s">
        <v>64</v>
      </c>
    </row>
    <row r="55" spans="1:1" x14ac:dyDescent="0.2">
      <c r="A55" t="s">
        <v>65</v>
      </c>
    </row>
    <row r="56" spans="1:1" x14ac:dyDescent="0.2">
      <c r="A56" t="s">
        <v>66</v>
      </c>
    </row>
    <row r="57" spans="1:1" x14ac:dyDescent="0.2">
      <c r="A57" t="s">
        <v>67</v>
      </c>
    </row>
    <row r="58" spans="1:1" x14ac:dyDescent="0.2">
      <c r="A58" t="s">
        <v>68</v>
      </c>
    </row>
    <row r="59" spans="1:1" x14ac:dyDescent="0.2">
      <c r="A59" t="s">
        <v>69</v>
      </c>
    </row>
    <row r="60" spans="1:1" x14ac:dyDescent="0.2">
      <c r="A60" t="s">
        <v>70</v>
      </c>
    </row>
    <row r="61" spans="1:1" x14ac:dyDescent="0.2">
      <c r="A61" t="s">
        <v>71</v>
      </c>
    </row>
    <row r="62" spans="1:1" x14ac:dyDescent="0.2">
      <c r="A62" t="s">
        <v>72</v>
      </c>
    </row>
    <row r="63" spans="1:1" x14ac:dyDescent="0.2">
      <c r="A63" t="s">
        <v>73</v>
      </c>
    </row>
    <row r="64" spans="1:1" x14ac:dyDescent="0.2">
      <c r="A64" t="s">
        <v>74</v>
      </c>
    </row>
    <row r="65" spans="1:1" x14ac:dyDescent="0.2">
      <c r="A65" t="s">
        <v>75</v>
      </c>
    </row>
    <row r="66" spans="1:1" x14ac:dyDescent="0.2">
      <c r="A66" t="s">
        <v>76</v>
      </c>
    </row>
    <row r="67" spans="1:1" x14ac:dyDescent="0.2">
      <c r="A67" t="s">
        <v>77</v>
      </c>
    </row>
    <row r="68" spans="1:1" x14ac:dyDescent="0.2">
      <c r="A68" t="s">
        <v>78</v>
      </c>
    </row>
    <row r="69" spans="1:1" x14ac:dyDescent="0.2">
      <c r="A69" t="s">
        <v>79</v>
      </c>
    </row>
    <row r="70" spans="1:1" x14ac:dyDescent="0.2">
      <c r="A70" t="s">
        <v>80</v>
      </c>
    </row>
    <row r="71" spans="1:1" x14ac:dyDescent="0.2">
      <c r="A71" t="s">
        <v>81</v>
      </c>
    </row>
    <row r="72" spans="1:1" x14ac:dyDescent="0.2">
      <c r="A72" t="s">
        <v>82</v>
      </c>
    </row>
    <row r="73" spans="1:1" x14ac:dyDescent="0.2">
      <c r="A73" t="s">
        <v>83</v>
      </c>
    </row>
    <row r="74" spans="1:1" x14ac:dyDescent="0.2">
      <c r="A74" t="s">
        <v>84</v>
      </c>
    </row>
    <row r="75" spans="1:1" x14ac:dyDescent="0.2">
      <c r="A75" t="s">
        <v>85</v>
      </c>
    </row>
    <row r="76" spans="1:1" x14ac:dyDescent="0.2">
      <c r="A76" t="s">
        <v>86</v>
      </c>
    </row>
    <row r="77" spans="1:1" x14ac:dyDescent="0.2">
      <c r="A77" t="s">
        <v>87</v>
      </c>
    </row>
    <row r="78" spans="1:1" x14ac:dyDescent="0.2">
      <c r="A78" t="s">
        <v>88</v>
      </c>
    </row>
    <row r="79" spans="1:1" x14ac:dyDescent="0.2">
      <c r="A79" t="s">
        <v>89</v>
      </c>
    </row>
    <row r="80" spans="1:1" x14ac:dyDescent="0.2">
      <c r="A80" t="s">
        <v>90</v>
      </c>
    </row>
    <row r="81" spans="1:1" x14ac:dyDescent="0.2">
      <c r="A81" t="s">
        <v>91</v>
      </c>
    </row>
    <row r="82" spans="1:1" x14ac:dyDescent="0.2">
      <c r="A82" t="s">
        <v>92</v>
      </c>
    </row>
    <row r="83" spans="1:1" x14ac:dyDescent="0.2">
      <c r="A83" t="s">
        <v>93</v>
      </c>
    </row>
    <row r="84" spans="1:1" x14ac:dyDescent="0.2">
      <c r="A84" t="s">
        <v>94</v>
      </c>
    </row>
    <row r="85" spans="1:1" x14ac:dyDescent="0.2">
      <c r="A85" t="s">
        <v>95</v>
      </c>
    </row>
    <row r="86" spans="1:1" x14ac:dyDescent="0.2">
      <c r="A86" t="s">
        <v>96</v>
      </c>
    </row>
    <row r="87" spans="1:1" x14ac:dyDescent="0.2">
      <c r="A87" t="s">
        <v>97</v>
      </c>
    </row>
    <row r="88" spans="1:1" x14ac:dyDescent="0.2">
      <c r="A88" t="s">
        <v>98</v>
      </c>
    </row>
    <row r="89" spans="1:1" x14ac:dyDescent="0.2">
      <c r="A89" t="s">
        <v>99</v>
      </c>
    </row>
    <row r="90" spans="1:1" x14ac:dyDescent="0.2">
      <c r="A90" t="s">
        <v>100</v>
      </c>
    </row>
    <row r="91" spans="1:1" x14ac:dyDescent="0.2">
      <c r="A91" t="s">
        <v>101</v>
      </c>
    </row>
    <row r="92" spans="1:1" x14ac:dyDescent="0.2">
      <c r="A92" t="s">
        <v>102</v>
      </c>
    </row>
    <row r="93" spans="1:1" x14ac:dyDescent="0.2">
      <c r="A93" t="s">
        <v>103</v>
      </c>
    </row>
    <row r="94" spans="1:1" x14ac:dyDescent="0.2">
      <c r="A94" t="s">
        <v>104</v>
      </c>
    </row>
    <row r="95" spans="1:1" x14ac:dyDescent="0.2">
      <c r="A95" t="s">
        <v>105</v>
      </c>
    </row>
    <row r="96" spans="1:1" x14ac:dyDescent="0.2">
      <c r="A96" t="s">
        <v>106</v>
      </c>
    </row>
    <row r="97" spans="1:1" x14ac:dyDescent="0.2">
      <c r="A97" t="s">
        <v>107</v>
      </c>
    </row>
    <row r="98" spans="1:1" x14ac:dyDescent="0.2">
      <c r="A98" t="s">
        <v>108</v>
      </c>
    </row>
    <row r="99" spans="1:1" x14ac:dyDescent="0.2">
      <c r="A99" t="s">
        <v>109</v>
      </c>
    </row>
    <row r="100" spans="1:1" x14ac:dyDescent="0.2">
      <c r="A100" t="s">
        <v>110</v>
      </c>
    </row>
    <row r="101" spans="1:1" x14ac:dyDescent="0.2">
      <c r="A101" t="s">
        <v>111</v>
      </c>
    </row>
    <row r="102" spans="1:1" x14ac:dyDescent="0.2">
      <c r="A102" t="s">
        <v>112</v>
      </c>
    </row>
    <row r="103" spans="1:1" x14ac:dyDescent="0.2">
      <c r="A103" t="s">
        <v>113</v>
      </c>
    </row>
    <row r="104" spans="1:1" x14ac:dyDescent="0.2">
      <c r="A104" t="s">
        <v>114</v>
      </c>
    </row>
    <row r="105" spans="1:1" x14ac:dyDescent="0.2">
      <c r="A105" t="s">
        <v>115</v>
      </c>
    </row>
    <row r="106" spans="1:1" x14ac:dyDescent="0.2">
      <c r="A106" t="s">
        <v>116</v>
      </c>
    </row>
    <row r="107" spans="1:1" x14ac:dyDescent="0.2">
      <c r="A107" t="s">
        <v>117</v>
      </c>
    </row>
    <row r="108" spans="1:1" x14ac:dyDescent="0.2">
      <c r="A108" t="s">
        <v>118</v>
      </c>
    </row>
    <row r="109" spans="1:1" x14ac:dyDescent="0.2">
      <c r="A109" t="s">
        <v>119</v>
      </c>
    </row>
    <row r="110" spans="1:1" x14ac:dyDescent="0.2">
      <c r="A110" t="s">
        <v>120</v>
      </c>
    </row>
    <row r="111" spans="1:1" x14ac:dyDescent="0.2">
      <c r="A111" t="s">
        <v>121</v>
      </c>
    </row>
    <row r="112" spans="1:1" x14ac:dyDescent="0.2">
      <c r="A112" t="s">
        <v>122</v>
      </c>
    </row>
    <row r="113" spans="1:1" x14ac:dyDescent="0.2">
      <c r="A113" t="s">
        <v>123</v>
      </c>
    </row>
    <row r="114" spans="1:1" x14ac:dyDescent="0.2">
      <c r="A114" t="s">
        <v>124</v>
      </c>
    </row>
    <row r="115" spans="1:1" x14ac:dyDescent="0.2">
      <c r="A115" t="s">
        <v>125</v>
      </c>
    </row>
    <row r="116" spans="1:1" x14ac:dyDescent="0.2">
      <c r="A116" t="s">
        <v>126</v>
      </c>
    </row>
    <row r="117" spans="1:1" x14ac:dyDescent="0.2">
      <c r="A117" t="s">
        <v>127</v>
      </c>
    </row>
    <row r="118" spans="1:1" x14ac:dyDescent="0.2">
      <c r="A118" t="s">
        <v>128</v>
      </c>
    </row>
    <row r="119" spans="1:1" x14ac:dyDescent="0.2">
      <c r="A119" t="s">
        <v>129</v>
      </c>
    </row>
    <row r="120" spans="1:1" x14ac:dyDescent="0.2">
      <c r="A120" t="s">
        <v>130</v>
      </c>
    </row>
    <row r="121" spans="1:1" x14ac:dyDescent="0.2">
      <c r="A121" t="s">
        <v>131</v>
      </c>
    </row>
    <row r="122" spans="1:1" x14ac:dyDescent="0.2">
      <c r="A122" t="s">
        <v>132</v>
      </c>
    </row>
    <row r="123" spans="1:1" x14ac:dyDescent="0.2">
      <c r="A123" t="s">
        <v>133</v>
      </c>
    </row>
    <row r="124" spans="1:1" x14ac:dyDescent="0.2">
      <c r="A124" t="s">
        <v>134</v>
      </c>
    </row>
    <row r="125" spans="1:1" x14ac:dyDescent="0.2">
      <c r="A125" t="s">
        <v>135</v>
      </c>
    </row>
    <row r="126" spans="1:1" x14ac:dyDescent="0.2">
      <c r="A126" t="s">
        <v>136</v>
      </c>
    </row>
    <row r="127" spans="1:1" x14ac:dyDescent="0.2">
      <c r="A127" t="s">
        <v>137</v>
      </c>
    </row>
    <row r="128" spans="1:1" x14ac:dyDescent="0.2">
      <c r="A128" t="s">
        <v>138</v>
      </c>
    </row>
    <row r="129" spans="1:1" x14ac:dyDescent="0.2">
      <c r="A129" t="s">
        <v>139</v>
      </c>
    </row>
    <row r="130" spans="1:1" x14ac:dyDescent="0.2">
      <c r="A130" t="s">
        <v>140</v>
      </c>
    </row>
    <row r="131" spans="1:1" x14ac:dyDescent="0.2">
      <c r="A131" t="s">
        <v>141</v>
      </c>
    </row>
    <row r="132" spans="1:1" x14ac:dyDescent="0.2">
      <c r="A132" t="s">
        <v>142</v>
      </c>
    </row>
    <row r="133" spans="1:1" x14ac:dyDescent="0.2">
      <c r="A133" t="s">
        <v>143</v>
      </c>
    </row>
    <row r="134" spans="1:1" x14ac:dyDescent="0.2">
      <c r="A134" t="s">
        <v>144</v>
      </c>
    </row>
    <row r="135" spans="1:1" x14ac:dyDescent="0.2">
      <c r="A135" t="s">
        <v>145</v>
      </c>
    </row>
    <row r="136" spans="1:1" x14ac:dyDescent="0.2">
      <c r="A136" t="s">
        <v>146</v>
      </c>
    </row>
    <row r="137" spans="1:1" x14ac:dyDescent="0.2">
      <c r="A137" t="s">
        <v>147</v>
      </c>
    </row>
    <row r="138" spans="1:1" x14ac:dyDescent="0.2">
      <c r="A138" t="s">
        <v>148</v>
      </c>
    </row>
    <row r="139" spans="1:1" x14ac:dyDescent="0.2">
      <c r="A139" t="s">
        <v>149</v>
      </c>
    </row>
    <row r="140" spans="1:1" x14ac:dyDescent="0.2">
      <c r="A140" t="s">
        <v>150</v>
      </c>
    </row>
    <row r="141" spans="1:1" x14ac:dyDescent="0.2">
      <c r="A141" t="s">
        <v>151</v>
      </c>
    </row>
    <row r="142" spans="1:1" x14ac:dyDescent="0.2">
      <c r="A142" t="s">
        <v>152</v>
      </c>
    </row>
    <row r="143" spans="1:1" x14ac:dyDescent="0.2">
      <c r="A143" t="s">
        <v>153</v>
      </c>
    </row>
    <row r="144" spans="1:1" x14ac:dyDescent="0.2">
      <c r="A144" t="s">
        <v>154</v>
      </c>
    </row>
    <row r="145" spans="1:1" x14ac:dyDescent="0.2">
      <c r="A145" t="s">
        <v>155</v>
      </c>
    </row>
    <row r="146" spans="1:1" x14ac:dyDescent="0.2">
      <c r="A146" t="s">
        <v>156</v>
      </c>
    </row>
    <row r="147" spans="1:1" x14ac:dyDescent="0.2">
      <c r="A147" t="s">
        <v>157</v>
      </c>
    </row>
    <row r="148" spans="1:1" x14ac:dyDescent="0.2">
      <c r="A148" t="s">
        <v>158</v>
      </c>
    </row>
    <row r="149" spans="1:1" x14ac:dyDescent="0.2">
      <c r="A149" t="s">
        <v>159</v>
      </c>
    </row>
    <row r="150" spans="1:1" x14ac:dyDescent="0.2">
      <c r="A150" t="s">
        <v>160</v>
      </c>
    </row>
    <row r="151" spans="1:1" x14ac:dyDescent="0.2">
      <c r="A151" t="s">
        <v>161</v>
      </c>
    </row>
    <row r="152" spans="1:1" x14ac:dyDescent="0.2">
      <c r="A152" t="s">
        <v>162</v>
      </c>
    </row>
    <row r="153" spans="1:1" x14ac:dyDescent="0.2">
      <c r="A153" t="s">
        <v>163</v>
      </c>
    </row>
    <row r="154" spans="1:1" x14ac:dyDescent="0.2">
      <c r="A154" t="s">
        <v>164</v>
      </c>
    </row>
    <row r="155" spans="1:1" x14ac:dyDescent="0.2">
      <c r="A155" t="s">
        <v>165</v>
      </c>
    </row>
    <row r="156" spans="1:1" x14ac:dyDescent="0.2">
      <c r="A156" t="s">
        <v>166</v>
      </c>
    </row>
    <row r="157" spans="1:1" x14ac:dyDescent="0.2">
      <c r="A157" t="s">
        <v>167</v>
      </c>
    </row>
    <row r="158" spans="1:1" x14ac:dyDescent="0.2">
      <c r="A158" t="s">
        <v>168</v>
      </c>
    </row>
    <row r="159" spans="1:1" x14ac:dyDescent="0.2">
      <c r="A159" t="s">
        <v>169</v>
      </c>
    </row>
    <row r="160" spans="1:1" x14ac:dyDescent="0.2">
      <c r="A160" t="s">
        <v>170</v>
      </c>
    </row>
    <row r="161" spans="1:1" x14ac:dyDescent="0.2">
      <c r="A161" t="s">
        <v>171</v>
      </c>
    </row>
    <row r="162" spans="1:1" x14ac:dyDescent="0.2">
      <c r="A162" t="s">
        <v>172</v>
      </c>
    </row>
    <row r="163" spans="1:1" x14ac:dyDescent="0.2">
      <c r="A163" t="s">
        <v>173</v>
      </c>
    </row>
    <row r="164" spans="1:1" x14ac:dyDescent="0.2">
      <c r="A164" t="s">
        <v>174</v>
      </c>
    </row>
    <row r="165" spans="1:1" x14ac:dyDescent="0.2">
      <c r="A165" t="s">
        <v>175</v>
      </c>
    </row>
    <row r="166" spans="1:1" x14ac:dyDescent="0.2">
      <c r="A166" t="s">
        <v>176</v>
      </c>
    </row>
    <row r="167" spans="1:1" x14ac:dyDescent="0.2">
      <c r="A167" t="s">
        <v>177</v>
      </c>
    </row>
    <row r="168" spans="1:1" x14ac:dyDescent="0.2">
      <c r="A168" t="s">
        <v>178</v>
      </c>
    </row>
    <row r="169" spans="1:1" x14ac:dyDescent="0.2">
      <c r="A169" t="s">
        <v>179</v>
      </c>
    </row>
    <row r="170" spans="1:1" x14ac:dyDescent="0.2">
      <c r="A170" t="s">
        <v>180</v>
      </c>
    </row>
    <row r="171" spans="1:1" x14ac:dyDescent="0.2">
      <c r="A171" t="s">
        <v>181</v>
      </c>
    </row>
    <row r="172" spans="1:1" x14ac:dyDescent="0.2">
      <c r="A172" t="s">
        <v>182</v>
      </c>
    </row>
    <row r="173" spans="1:1" x14ac:dyDescent="0.2">
      <c r="A173" t="s">
        <v>183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173"/>
  <sheetViews>
    <sheetView workbookViewId="0"/>
  </sheetViews>
  <sheetFormatPr baseColWidth="10" defaultColWidth="8.83203125" defaultRowHeight="15" x14ac:dyDescent="0.2"/>
  <sheetData>
    <row r="1" spans="1:1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">
      <c r="A2" t="s">
        <v>12</v>
      </c>
    </row>
    <row r="3" spans="1:12" x14ac:dyDescent="0.2">
      <c r="A3" t="s">
        <v>13</v>
      </c>
    </row>
    <row r="4" spans="1:12" x14ac:dyDescent="0.2">
      <c r="A4" t="s">
        <v>14</v>
      </c>
    </row>
    <row r="5" spans="1:12" x14ac:dyDescent="0.2">
      <c r="A5" t="s">
        <v>15</v>
      </c>
    </row>
    <row r="6" spans="1:12" x14ac:dyDescent="0.2">
      <c r="A6" t="s">
        <v>16</v>
      </c>
    </row>
    <row r="7" spans="1:12" x14ac:dyDescent="0.2">
      <c r="A7" t="s">
        <v>17</v>
      </c>
    </row>
    <row r="8" spans="1:12" x14ac:dyDescent="0.2">
      <c r="A8" t="s">
        <v>18</v>
      </c>
    </row>
    <row r="9" spans="1:12" x14ac:dyDescent="0.2">
      <c r="A9" t="s">
        <v>19</v>
      </c>
    </row>
    <row r="10" spans="1:12" x14ac:dyDescent="0.2">
      <c r="A10" t="s">
        <v>20</v>
      </c>
    </row>
    <row r="11" spans="1:12" x14ac:dyDescent="0.2">
      <c r="A11" t="s">
        <v>21</v>
      </c>
    </row>
    <row r="12" spans="1:12" x14ac:dyDescent="0.2">
      <c r="A12" t="s">
        <v>22</v>
      </c>
    </row>
    <row r="13" spans="1:12" x14ac:dyDescent="0.2">
      <c r="A13" t="s">
        <v>23</v>
      </c>
    </row>
    <row r="14" spans="1:12" x14ac:dyDescent="0.2">
      <c r="A14" t="s">
        <v>24</v>
      </c>
    </row>
    <row r="15" spans="1:12" x14ac:dyDescent="0.2">
      <c r="A15" t="s">
        <v>25</v>
      </c>
    </row>
    <row r="16" spans="1:12" x14ac:dyDescent="0.2">
      <c r="A16" t="s">
        <v>26</v>
      </c>
    </row>
    <row r="17" spans="1:1" x14ac:dyDescent="0.2">
      <c r="A17" t="s">
        <v>27</v>
      </c>
    </row>
    <row r="18" spans="1:1" x14ac:dyDescent="0.2">
      <c r="A18" t="s">
        <v>28</v>
      </c>
    </row>
    <row r="19" spans="1:1" x14ac:dyDescent="0.2">
      <c r="A19" t="s">
        <v>29</v>
      </c>
    </row>
    <row r="20" spans="1:1" x14ac:dyDescent="0.2">
      <c r="A20" t="s">
        <v>30</v>
      </c>
    </row>
    <row r="21" spans="1:1" x14ac:dyDescent="0.2">
      <c r="A21" t="s">
        <v>31</v>
      </c>
    </row>
    <row r="22" spans="1:1" x14ac:dyDescent="0.2">
      <c r="A22" t="s">
        <v>32</v>
      </c>
    </row>
    <row r="23" spans="1:1" x14ac:dyDescent="0.2">
      <c r="A23" t="s">
        <v>33</v>
      </c>
    </row>
    <row r="24" spans="1:1" x14ac:dyDescent="0.2">
      <c r="A24" t="s">
        <v>34</v>
      </c>
    </row>
    <row r="25" spans="1:1" x14ac:dyDescent="0.2">
      <c r="A25" t="s">
        <v>35</v>
      </c>
    </row>
    <row r="26" spans="1:1" x14ac:dyDescent="0.2">
      <c r="A26" t="s">
        <v>36</v>
      </c>
    </row>
    <row r="27" spans="1:1" x14ac:dyDescent="0.2">
      <c r="A27" t="s">
        <v>37</v>
      </c>
    </row>
    <row r="28" spans="1:1" x14ac:dyDescent="0.2">
      <c r="A28" t="s">
        <v>38</v>
      </c>
    </row>
    <row r="29" spans="1:1" x14ac:dyDescent="0.2">
      <c r="A29" t="s">
        <v>39</v>
      </c>
    </row>
    <row r="30" spans="1:1" x14ac:dyDescent="0.2">
      <c r="A30" t="s">
        <v>40</v>
      </c>
    </row>
    <row r="31" spans="1:1" x14ac:dyDescent="0.2">
      <c r="A31" t="s">
        <v>41</v>
      </c>
    </row>
    <row r="32" spans="1:1" x14ac:dyDescent="0.2">
      <c r="A32" t="s">
        <v>42</v>
      </c>
    </row>
    <row r="33" spans="1:1" x14ac:dyDescent="0.2">
      <c r="A33" t="s">
        <v>43</v>
      </c>
    </row>
    <row r="34" spans="1:1" x14ac:dyDescent="0.2">
      <c r="A34" t="s">
        <v>44</v>
      </c>
    </row>
    <row r="35" spans="1:1" x14ac:dyDescent="0.2">
      <c r="A35" t="s">
        <v>45</v>
      </c>
    </row>
    <row r="36" spans="1:1" x14ac:dyDescent="0.2">
      <c r="A36" t="s">
        <v>46</v>
      </c>
    </row>
    <row r="37" spans="1:1" x14ac:dyDescent="0.2">
      <c r="A37" t="s">
        <v>47</v>
      </c>
    </row>
    <row r="38" spans="1:1" x14ac:dyDescent="0.2">
      <c r="A38" t="s">
        <v>48</v>
      </c>
    </row>
    <row r="39" spans="1:1" x14ac:dyDescent="0.2">
      <c r="A39" t="s">
        <v>49</v>
      </c>
    </row>
    <row r="40" spans="1:1" x14ac:dyDescent="0.2">
      <c r="A40" t="s">
        <v>50</v>
      </c>
    </row>
    <row r="41" spans="1:1" x14ac:dyDescent="0.2">
      <c r="A41" t="s">
        <v>51</v>
      </c>
    </row>
    <row r="42" spans="1:1" x14ac:dyDescent="0.2">
      <c r="A42" t="s">
        <v>52</v>
      </c>
    </row>
    <row r="43" spans="1:1" x14ac:dyDescent="0.2">
      <c r="A43" t="s">
        <v>53</v>
      </c>
    </row>
    <row r="44" spans="1:1" x14ac:dyDescent="0.2">
      <c r="A44" t="s">
        <v>54</v>
      </c>
    </row>
    <row r="45" spans="1:1" x14ac:dyDescent="0.2">
      <c r="A45" t="s">
        <v>55</v>
      </c>
    </row>
    <row r="46" spans="1:1" x14ac:dyDescent="0.2">
      <c r="A46" t="s">
        <v>56</v>
      </c>
    </row>
    <row r="47" spans="1:1" x14ac:dyDescent="0.2">
      <c r="A47" t="s">
        <v>57</v>
      </c>
    </row>
    <row r="48" spans="1:1" x14ac:dyDescent="0.2">
      <c r="A48" t="s">
        <v>58</v>
      </c>
    </row>
    <row r="49" spans="1:1" x14ac:dyDescent="0.2">
      <c r="A49" t="s">
        <v>59</v>
      </c>
    </row>
    <row r="50" spans="1:1" x14ac:dyDescent="0.2">
      <c r="A50" t="s">
        <v>60</v>
      </c>
    </row>
    <row r="51" spans="1:1" x14ac:dyDescent="0.2">
      <c r="A51" t="s">
        <v>61</v>
      </c>
    </row>
    <row r="52" spans="1:1" x14ac:dyDescent="0.2">
      <c r="A52" t="s">
        <v>62</v>
      </c>
    </row>
    <row r="53" spans="1:1" x14ac:dyDescent="0.2">
      <c r="A53" t="s">
        <v>63</v>
      </c>
    </row>
    <row r="54" spans="1:1" x14ac:dyDescent="0.2">
      <c r="A54" t="s">
        <v>64</v>
      </c>
    </row>
    <row r="55" spans="1:1" x14ac:dyDescent="0.2">
      <c r="A55" t="s">
        <v>65</v>
      </c>
    </row>
    <row r="56" spans="1:1" x14ac:dyDescent="0.2">
      <c r="A56" t="s">
        <v>66</v>
      </c>
    </row>
    <row r="57" spans="1:1" x14ac:dyDescent="0.2">
      <c r="A57" t="s">
        <v>67</v>
      </c>
    </row>
    <row r="58" spans="1:1" x14ac:dyDescent="0.2">
      <c r="A58" t="s">
        <v>68</v>
      </c>
    </row>
    <row r="59" spans="1:1" x14ac:dyDescent="0.2">
      <c r="A59" t="s">
        <v>69</v>
      </c>
    </row>
    <row r="60" spans="1:1" x14ac:dyDescent="0.2">
      <c r="A60" t="s">
        <v>70</v>
      </c>
    </row>
    <row r="61" spans="1:1" x14ac:dyDescent="0.2">
      <c r="A61" t="s">
        <v>71</v>
      </c>
    </row>
    <row r="62" spans="1:1" x14ac:dyDescent="0.2">
      <c r="A62" t="s">
        <v>72</v>
      </c>
    </row>
    <row r="63" spans="1:1" x14ac:dyDescent="0.2">
      <c r="A63" t="s">
        <v>73</v>
      </c>
    </row>
    <row r="64" spans="1:1" x14ac:dyDescent="0.2">
      <c r="A64" t="s">
        <v>74</v>
      </c>
    </row>
    <row r="65" spans="1:1" x14ac:dyDescent="0.2">
      <c r="A65" t="s">
        <v>75</v>
      </c>
    </row>
    <row r="66" spans="1:1" x14ac:dyDescent="0.2">
      <c r="A66" t="s">
        <v>76</v>
      </c>
    </row>
    <row r="67" spans="1:1" x14ac:dyDescent="0.2">
      <c r="A67" t="s">
        <v>77</v>
      </c>
    </row>
    <row r="68" spans="1:1" x14ac:dyDescent="0.2">
      <c r="A68" t="s">
        <v>78</v>
      </c>
    </row>
    <row r="69" spans="1:1" x14ac:dyDescent="0.2">
      <c r="A69" t="s">
        <v>79</v>
      </c>
    </row>
    <row r="70" spans="1:1" x14ac:dyDescent="0.2">
      <c r="A70" t="s">
        <v>80</v>
      </c>
    </row>
    <row r="71" spans="1:1" x14ac:dyDescent="0.2">
      <c r="A71" t="s">
        <v>81</v>
      </c>
    </row>
    <row r="72" spans="1:1" x14ac:dyDescent="0.2">
      <c r="A72" t="s">
        <v>82</v>
      </c>
    </row>
    <row r="73" spans="1:1" x14ac:dyDescent="0.2">
      <c r="A73" t="s">
        <v>83</v>
      </c>
    </row>
    <row r="74" spans="1:1" x14ac:dyDescent="0.2">
      <c r="A74" t="s">
        <v>84</v>
      </c>
    </row>
    <row r="75" spans="1:1" x14ac:dyDescent="0.2">
      <c r="A75" t="s">
        <v>85</v>
      </c>
    </row>
    <row r="76" spans="1:1" x14ac:dyDescent="0.2">
      <c r="A76" t="s">
        <v>86</v>
      </c>
    </row>
    <row r="77" spans="1:1" x14ac:dyDescent="0.2">
      <c r="A77" t="s">
        <v>87</v>
      </c>
    </row>
    <row r="78" spans="1:1" x14ac:dyDescent="0.2">
      <c r="A78" t="s">
        <v>88</v>
      </c>
    </row>
    <row r="79" spans="1:1" x14ac:dyDescent="0.2">
      <c r="A79" t="s">
        <v>89</v>
      </c>
    </row>
    <row r="80" spans="1:1" x14ac:dyDescent="0.2">
      <c r="A80" t="s">
        <v>90</v>
      </c>
    </row>
    <row r="81" spans="1:1" x14ac:dyDescent="0.2">
      <c r="A81" t="s">
        <v>91</v>
      </c>
    </row>
    <row r="82" spans="1:1" x14ac:dyDescent="0.2">
      <c r="A82" t="s">
        <v>92</v>
      </c>
    </row>
    <row r="83" spans="1:1" x14ac:dyDescent="0.2">
      <c r="A83" t="s">
        <v>93</v>
      </c>
    </row>
    <row r="84" spans="1:1" x14ac:dyDescent="0.2">
      <c r="A84" t="s">
        <v>94</v>
      </c>
    </row>
    <row r="85" spans="1:1" x14ac:dyDescent="0.2">
      <c r="A85" t="s">
        <v>95</v>
      </c>
    </row>
    <row r="86" spans="1:1" x14ac:dyDescent="0.2">
      <c r="A86" t="s">
        <v>96</v>
      </c>
    </row>
    <row r="87" spans="1:1" x14ac:dyDescent="0.2">
      <c r="A87" t="s">
        <v>97</v>
      </c>
    </row>
    <row r="88" spans="1:1" x14ac:dyDescent="0.2">
      <c r="A88" t="s">
        <v>98</v>
      </c>
    </row>
    <row r="89" spans="1:1" x14ac:dyDescent="0.2">
      <c r="A89" t="s">
        <v>99</v>
      </c>
    </row>
    <row r="90" spans="1:1" x14ac:dyDescent="0.2">
      <c r="A90" t="s">
        <v>100</v>
      </c>
    </row>
    <row r="91" spans="1:1" x14ac:dyDescent="0.2">
      <c r="A91" t="s">
        <v>101</v>
      </c>
    </row>
    <row r="92" spans="1:1" x14ac:dyDescent="0.2">
      <c r="A92" t="s">
        <v>102</v>
      </c>
    </row>
    <row r="93" spans="1:1" x14ac:dyDescent="0.2">
      <c r="A93" t="s">
        <v>103</v>
      </c>
    </row>
    <row r="94" spans="1:1" x14ac:dyDescent="0.2">
      <c r="A94" t="s">
        <v>104</v>
      </c>
    </row>
    <row r="95" spans="1:1" x14ac:dyDescent="0.2">
      <c r="A95" t="s">
        <v>105</v>
      </c>
    </row>
    <row r="96" spans="1:1" x14ac:dyDescent="0.2">
      <c r="A96" t="s">
        <v>106</v>
      </c>
    </row>
    <row r="97" spans="1:1" x14ac:dyDescent="0.2">
      <c r="A97" t="s">
        <v>107</v>
      </c>
    </row>
    <row r="98" spans="1:1" x14ac:dyDescent="0.2">
      <c r="A98" t="s">
        <v>108</v>
      </c>
    </row>
    <row r="99" spans="1:1" x14ac:dyDescent="0.2">
      <c r="A99" t="s">
        <v>109</v>
      </c>
    </row>
    <row r="100" spans="1:1" x14ac:dyDescent="0.2">
      <c r="A100" t="s">
        <v>110</v>
      </c>
    </row>
    <row r="101" spans="1:1" x14ac:dyDescent="0.2">
      <c r="A101" t="s">
        <v>111</v>
      </c>
    </row>
    <row r="102" spans="1:1" x14ac:dyDescent="0.2">
      <c r="A102" t="s">
        <v>112</v>
      </c>
    </row>
    <row r="103" spans="1:1" x14ac:dyDescent="0.2">
      <c r="A103" t="s">
        <v>113</v>
      </c>
    </row>
    <row r="104" spans="1:1" x14ac:dyDescent="0.2">
      <c r="A104" t="s">
        <v>114</v>
      </c>
    </row>
    <row r="105" spans="1:1" x14ac:dyDescent="0.2">
      <c r="A105" t="s">
        <v>115</v>
      </c>
    </row>
    <row r="106" spans="1:1" x14ac:dyDescent="0.2">
      <c r="A106" t="s">
        <v>116</v>
      </c>
    </row>
    <row r="107" spans="1:1" x14ac:dyDescent="0.2">
      <c r="A107" t="s">
        <v>117</v>
      </c>
    </row>
    <row r="108" spans="1:1" x14ac:dyDescent="0.2">
      <c r="A108" t="s">
        <v>118</v>
      </c>
    </row>
    <row r="109" spans="1:1" x14ac:dyDescent="0.2">
      <c r="A109" t="s">
        <v>119</v>
      </c>
    </row>
    <row r="110" spans="1:1" x14ac:dyDescent="0.2">
      <c r="A110" t="s">
        <v>120</v>
      </c>
    </row>
    <row r="111" spans="1:1" x14ac:dyDescent="0.2">
      <c r="A111" t="s">
        <v>121</v>
      </c>
    </row>
    <row r="112" spans="1:1" x14ac:dyDescent="0.2">
      <c r="A112" t="s">
        <v>122</v>
      </c>
    </row>
    <row r="113" spans="1:1" x14ac:dyDescent="0.2">
      <c r="A113" t="s">
        <v>123</v>
      </c>
    </row>
    <row r="114" spans="1:1" x14ac:dyDescent="0.2">
      <c r="A114" t="s">
        <v>124</v>
      </c>
    </row>
    <row r="115" spans="1:1" x14ac:dyDescent="0.2">
      <c r="A115" t="s">
        <v>125</v>
      </c>
    </row>
    <row r="116" spans="1:1" x14ac:dyDescent="0.2">
      <c r="A116" t="s">
        <v>126</v>
      </c>
    </row>
    <row r="117" spans="1:1" x14ac:dyDescent="0.2">
      <c r="A117" t="s">
        <v>127</v>
      </c>
    </row>
    <row r="118" spans="1:1" x14ac:dyDescent="0.2">
      <c r="A118" t="s">
        <v>128</v>
      </c>
    </row>
    <row r="119" spans="1:1" x14ac:dyDescent="0.2">
      <c r="A119" t="s">
        <v>129</v>
      </c>
    </row>
    <row r="120" spans="1:1" x14ac:dyDescent="0.2">
      <c r="A120" t="s">
        <v>130</v>
      </c>
    </row>
    <row r="121" spans="1:1" x14ac:dyDescent="0.2">
      <c r="A121" t="s">
        <v>131</v>
      </c>
    </row>
    <row r="122" spans="1:1" x14ac:dyDescent="0.2">
      <c r="A122" t="s">
        <v>132</v>
      </c>
    </row>
    <row r="123" spans="1:1" x14ac:dyDescent="0.2">
      <c r="A123" t="s">
        <v>133</v>
      </c>
    </row>
    <row r="124" spans="1:1" x14ac:dyDescent="0.2">
      <c r="A124" t="s">
        <v>134</v>
      </c>
    </row>
    <row r="125" spans="1:1" x14ac:dyDescent="0.2">
      <c r="A125" t="s">
        <v>135</v>
      </c>
    </row>
    <row r="126" spans="1:1" x14ac:dyDescent="0.2">
      <c r="A126" t="s">
        <v>136</v>
      </c>
    </row>
    <row r="127" spans="1:1" x14ac:dyDescent="0.2">
      <c r="A127" t="s">
        <v>137</v>
      </c>
    </row>
    <row r="128" spans="1:1" x14ac:dyDescent="0.2">
      <c r="A128" t="s">
        <v>138</v>
      </c>
    </row>
    <row r="129" spans="1:1" x14ac:dyDescent="0.2">
      <c r="A129" t="s">
        <v>139</v>
      </c>
    </row>
    <row r="130" spans="1:1" x14ac:dyDescent="0.2">
      <c r="A130" t="s">
        <v>140</v>
      </c>
    </row>
    <row r="131" spans="1:1" x14ac:dyDescent="0.2">
      <c r="A131" t="s">
        <v>141</v>
      </c>
    </row>
    <row r="132" spans="1:1" x14ac:dyDescent="0.2">
      <c r="A132" t="s">
        <v>142</v>
      </c>
    </row>
    <row r="133" spans="1:1" x14ac:dyDescent="0.2">
      <c r="A133" t="s">
        <v>143</v>
      </c>
    </row>
    <row r="134" spans="1:1" x14ac:dyDescent="0.2">
      <c r="A134" t="s">
        <v>144</v>
      </c>
    </row>
    <row r="135" spans="1:1" x14ac:dyDescent="0.2">
      <c r="A135" t="s">
        <v>145</v>
      </c>
    </row>
    <row r="136" spans="1:1" x14ac:dyDescent="0.2">
      <c r="A136" t="s">
        <v>146</v>
      </c>
    </row>
    <row r="137" spans="1:1" x14ac:dyDescent="0.2">
      <c r="A137" t="s">
        <v>147</v>
      </c>
    </row>
    <row r="138" spans="1:1" x14ac:dyDescent="0.2">
      <c r="A138" t="s">
        <v>148</v>
      </c>
    </row>
    <row r="139" spans="1:1" x14ac:dyDescent="0.2">
      <c r="A139" t="s">
        <v>149</v>
      </c>
    </row>
    <row r="140" spans="1:1" x14ac:dyDescent="0.2">
      <c r="A140" t="s">
        <v>150</v>
      </c>
    </row>
    <row r="141" spans="1:1" x14ac:dyDescent="0.2">
      <c r="A141" t="s">
        <v>151</v>
      </c>
    </row>
    <row r="142" spans="1:1" x14ac:dyDescent="0.2">
      <c r="A142" t="s">
        <v>152</v>
      </c>
    </row>
    <row r="143" spans="1:1" x14ac:dyDescent="0.2">
      <c r="A143" t="s">
        <v>153</v>
      </c>
    </row>
    <row r="144" spans="1:1" x14ac:dyDescent="0.2">
      <c r="A144" t="s">
        <v>154</v>
      </c>
    </row>
    <row r="145" spans="1:1" x14ac:dyDescent="0.2">
      <c r="A145" t="s">
        <v>155</v>
      </c>
    </row>
    <row r="146" spans="1:1" x14ac:dyDescent="0.2">
      <c r="A146" t="s">
        <v>156</v>
      </c>
    </row>
    <row r="147" spans="1:1" x14ac:dyDescent="0.2">
      <c r="A147" t="s">
        <v>157</v>
      </c>
    </row>
    <row r="148" spans="1:1" x14ac:dyDescent="0.2">
      <c r="A148" t="s">
        <v>158</v>
      </c>
    </row>
    <row r="149" spans="1:1" x14ac:dyDescent="0.2">
      <c r="A149" t="s">
        <v>159</v>
      </c>
    </row>
    <row r="150" spans="1:1" x14ac:dyDescent="0.2">
      <c r="A150" t="s">
        <v>160</v>
      </c>
    </row>
    <row r="151" spans="1:1" x14ac:dyDescent="0.2">
      <c r="A151" t="s">
        <v>161</v>
      </c>
    </row>
    <row r="152" spans="1:1" x14ac:dyDescent="0.2">
      <c r="A152" t="s">
        <v>162</v>
      </c>
    </row>
    <row r="153" spans="1:1" x14ac:dyDescent="0.2">
      <c r="A153" t="s">
        <v>163</v>
      </c>
    </row>
    <row r="154" spans="1:1" x14ac:dyDescent="0.2">
      <c r="A154" t="s">
        <v>164</v>
      </c>
    </row>
    <row r="155" spans="1:1" x14ac:dyDescent="0.2">
      <c r="A155" t="s">
        <v>165</v>
      </c>
    </row>
    <row r="156" spans="1:1" x14ac:dyDescent="0.2">
      <c r="A156" t="s">
        <v>166</v>
      </c>
    </row>
    <row r="157" spans="1:1" x14ac:dyDescent="0.2">
      <c r="A157" t="s">
        <v>167</v>
      </c>
    </row>
    <row r="158" spans="1:1" x14ac:dyDescent="0.2">
      <c r="A158" t="s">
        <v>168</v>
      </c>
    </row>
    <row r="159" spans="1:1" x14ac:dyDescent="0.2">
      <c r="A159" t="s">
        <v>169</v>
      </c>
    </row>
    <row r="160" spans="1:1" x14ac:dyDescent="0.2">
      <c r="A160" t="s">
        <v>170</v>
      </c>
    </row>
    <row r="161" spans="1:1" x14ac:dyDescent="0.2">
      <c r="A161" t="s">
        <v>171</v>
      </c>
    </row>
    <row r="162" spans="1:1" x14ac:dyDescent="0.2">
      <c r="A162" t="s">
        <v>172</v>
      </c>
    </row>
    <row r="163" spans="1:1" x14ac:dyDescent="0.2">
      <c r="A163" t="s">
        <v>173</v>
      </c>
    </row>
    <row r="164" spans="1:1" x14ac:dyDescent="0.2">
      <c r="A164" t="s">
        <v>174</v>
      </c>
    </row>
    <row r="165" spans="1:1" x14ac:dyDescent="0.2">
      <c r="A165" t="s">
        <v>175</v>
      </c>
    </row>
    <row r="166" spans="1:1" x14ac:dyDescent="0.2">
      <c r="A166" t="s">
        <v>176</v>
      </c>
    </row>
    <row r="167" spans="1:1" x14ac:dyDescent="0.2">
      <c r="A167" t="s">
        <v>177</v>
      </c>
    </row>
    <row r="168" spans="1:1" x14ac:dyDescent="0.2">
      <c r="A168" t="s">
        <v>178</v>
      </c>
    </row>
    <row r="169" spans="1:1" x14ac:dyDescent="0.2">
      <c r="A169" t="s">
        <v>179</v>
      </c>
    </row>
    <row r="170" spans="1:1" x14ac:dyDescent="0.2">
      <c r="A170" t="s">
        <v>180</v>
      </c>
    </row>
    <row r="171" spans="1:1" x14ac:dyDescent="0.2">
      <c r="A171" t="s">
        <v>181</v>
      </c>
    </row>
    <row r="172" spans="1:1" x14ac:dyDescent="0.2">
      <c r="A172" t="s">
        <v>182</v>
      </c>
    </row>
    <row r="173" spans="1:1" x14ac:dyDescent="0.2">
      <c r="A173" t="s">
        <v>183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73"/>
  <sheetViews>
    <sheetView topLeftCell="A127" workbookViewId="0">
      <selection activeCell="D158" sqref="D158:N158"/>
    </sheetView>
  </sheetViews>
  <sheetFormatPr baseColWidth="10" defaultColWidth="8.83203125" defaultRowHeight="15" x14ac:dyDescent="0.2"/>
  <sheetData>
    <row r="1" spans="1:1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">
      <c r="A2" t="s">
        <v>12</v>
      </c>
    </row>
    <row r="3" spans="1:12" x14ac:dyDescent="0.2">
      <c r="A3" t="s">
        <v>13</v>
      </c>
    </row>
    <row r="4" spans="1:12" x14ac:dyDescent="0.2">
      <c r="A4" t="s">
        <v>14</v>
      </c>
    </row>
    <row r="5" spans="1:12" x14ac:dyDescent="0.2">
      <c r="A5" t="s">
        <v>15</v>
      </c>
    </row>
    <row r="6" spans="1:12" x14ac:dyDescent="0.2">
      <c r="A6" t="s">
        <v>16</v>
      </c>
    </row>
    <row r="7" spans="1:12" x14ac:dyDescent="0.2">
      <c r="A7" t="s">
        <v>17</v>
      </c>
    </row>
    <row r="8" spans="1:12" x14ac:dyDescent="0.2">
      <c r="A8" t="s">
        <v>18</v>
      </c>
    </row>
    <row r="9" spans="1:12" x14ac:dyDescent="0.2">
      <c r="A9" t="s">
        <v>19</v>
      </c>
    </row>
    <row r="10" spans="1:12" x14ac:dyDescent="0.2">
      <c r="A10" t="s">
        <v>20</v>
      </c>
    </row>
    <row r="11" spans="1:12" x14ac:dyDescent="0.2">
      <c r="A11" t="s">
        <v>21</v>
      </c>
    </row>
    <row r="12" spans="1:12" x14ac:dyDescent="0.2">
      <c r="A12" t="s">
        <v>22</v>
      </c>
    </row>
    <row r="13" spans="1:12" x14ac:dyDescent="0.2">
      <c r="A13" t="s">
        <v>23</v>
      </c>
    </row>
    <row r="14" spans="1:12" x14ac:dyDescent="0.2">
      <c r="A14" t="s">
        <v>24</v>
      </c>
    </row>
    <row r="15" spans="1:12" x14ac:dyDescent="0.2">
      <c r="A15" t="s">
        <v>25</v>
      </c>
    </row>
    <row r="16" spans="1:12" x14ac:dyDescent="0.2">
      <c r="A16" t="s">
        <v>26</v>
      </c>
    </row>
    <row r="17" spans="1:1" x14ac:dyDescent="0.2">
      <c r="A17" t="s">
        <v>27</v>
      </c>
    </row>
    <row r="18" spans="1:1" x14ac:dyDescent="0.2">
      <c r="A18" t="s">
        <v>28</v>
      </c>
    </row>
    <row r="19" spans="1:1" x14ac:dyDescent="0.2">
      <c r="A19" t="s">
        <v>29</v>
      </c>
    </row>
    <row r="20" spans="1:1" x14ac:dyDescent="0.2">
      <c r="A20" t="s">
        <v>30</v>
      </c>
    </row>
    <row r="21" spans="1:1" x14ac:dyDescent="0.2">
      <c r="A21" t="s">
        <v>31</v>
      </c>
    </row>
    <row r="22" spans="1:1" x14ac:dyDescent="0.2">
      <c r="A22" t="s">
        <v>32</v>
      </c>
    </row>
    <row r="23" spans="1:1" x14ac:dyDescent="0.2">
      <c r="A23" t="s">
        <v>33</v>
      </c>
    </row>
    <row r="24" spans="1:1" x14ac:dyDescent="0.2">
      <c r="A24" t="s">
        <v>34</v>
      </c>
    </row>
    <row r="25" spans="1:1" x14ac:dyDescent="0.2">
      <c r="A25" t="s">
        <v>35</v>
      </c>
    </row>
    <row r="26" spans="1:1" x14ac:dyDescent="0.2">
      <c r="A26" t="s">
        <v>36</v>
      </c>
    </row>
    <row r="27" spans="1:1" x14ac:dyDescent="0.2">
      <c r="A27" t="s">
        <v>37</v>
      </c>
    </row>
    <row r="28" spans="1:1" x14ac:dyDescent="0.2">
      <c r="A28" t="s">
        <v>38</v>
      </c>
    </row>
    <row r="29" spans="1:1" x14ac:dyDescent="0.2">
      <c r="A29" t="s">
        <v>39</v>
      </c>
    </row>
    <row r="30" spans="1:1" x14ac:dyDescent="0.2">
      <c r="A30" t="s">
        <v>40</v>
      </c>
    </row>
    <row r="31" spans="1:1" x14ac:dyDescent="0.2">
      <c r="A31" t="s">
        <v>41</v>
      </c>
    </row>
    <row r="32" spans="1:1" x14ac:dyDescent="0.2">
      <c r="A32" t="s">
        <v>42</v>
      </c>
    </row>
    <row r="33" spans="1:14" x14ac:dyDescent="0.2">
      <c r="A33" t="s">
        <v>43</v>
      </c>
    </row>
    <row r="34" spans="1:14" x14ac:dyDescent="0.2">
      <c r="A34" t="s">
        <v>44</v>
      </c>
    </row>
    <row r="35" spans="1:14" x14ac:dyDescent="0.2">
      <c r="A35" t="s">
        <v>45</v>
      </c>
    </row>
    <row r="36" spans="1:14" x14ac:dyDescent="0.2">
      <c r="A36" t="s">
        <v>46</v>
      </c>
    </row>
    <row r="37" spans="1:14" x14ac:dyDescent="0.2">
      <c r="A37" t="s">
        <v>47</v>
      </c>
    </row>
    <row r="38" spans="1:14" x14ac:dyDescent="0.2">
      <c r="A38" t="s">
        <v>48</v>
      </c>
    </row>
    <row r="39" spans="1:14" x14ac:dyDescent="0.2">
      <c r="A39" t="s">
        <v>49</v>
      </c>
    </row>
    <row r="40" spans="1:14" x14ac:dyDescent="0.2">
      <c r="A40" t="s">
        <v>50</v>
      </c>
    </row>
    <row r="41" spans="1:14" x14ac:dyDescent="0.2">
      <c r="A41" t="s">
        <v>51</v>
      </c>
    </row>
    <row r="42" spans="1:14" x14ac:dyDescent="0.2">
      <c r="A42" t="s">
        <v>52</v>
      </c>
    </row>
    <row r="43" spans="1:14" x14ac:dyDescent="0.2">
      <c r="A43" t="s">
        <v>53</v>
      </c>
    </row>
    <row r="44" spans="1:14" x14ac:dyDescent="0.2">
      <c r="A44" t="s">
        <v>54</v>
      </c>
    </row>
    <row r="45" spans="1:14" x14ac:dyDescent="0.2">
      <c r="A45" t="s">
        <v>55</v>
      </c>
      <c r="D45" s="9" t="s">
        <v>187</v>
      </c>
      <c r="E45" s="9" t="s">
        <v>187</v>
      </c>
      <c r="F45" s="9" t="s">
        <v>187</v>
      </c>
      <c r="G45" s="9" t="s">
        <v>187</v>
      </c>
      <c r="H45" s="4" t="s">
        <v>187</v>
      </c>
      <c r="I45" s="4" t="s">
        <v>187</v>
      </c>
      <c r="J45" s="4" t="s">
        <v>187</v>
      </c>
      <c r="K45" s="4" t="s">
        <v>187</v>
      </c>
      <c r="L45" s="4" t="s">
        <v>187</v>
      </c>
      <c r="M45" s="4" t="s">
        <v>187</v>
      </c>
      <c r="N45" s="4" t="s">
        <v>187</v>
      </c>
    </row>
    <row r="46" spans="1:14" x14ac:dyDescent="0.2">
      <c r="A46" t="s">
        <v>56</v>
      </c>
    </row>
    <row r="47" spans="1:14" x14ac:dyDescent="0.2">
      <c r="A47" t="s">
        <v>57</v>
      </c>
    </row>
    <row r="48" spans="1:14" x14ac:dyDescent="0.2">
      <c r="A48" t="s">
        <v>58</v>
      </c>
    </row>
    <row r="49" spans="1:1" x14ac:dyDescent="0.2">
      <c r="A49" t="s">
        <v>59</v>
      </c>
    </row>
    <row r="50" spans="1:1" x14ac:dyDescent="0.2">
      <c r="A50" t="s">
        <v>60</v>
      </c>
    </row>
    <row r="51" spans="1:1" x14ac:dyDescent="0.2">
      <c r="A51" t="s">
        <v>61</v>
      </c>
    </row>
    <row r="52" spans="1:1" x14ac:dyDescent="0.2">
      <c r="A52" t="s">
        <v>62</v>
      </c>
    </row>
    <row r="53" spans="1:1" x14ac:dyDescent="0.2">
      <c r="A53" t="s">
        <v>63</v>
      </c>
    </row>
    <row r="54" spans="1:1" x14ac:dyDescent="0.2">
      <c r="A54" t="s">
        <v>64</v>
      </c>
    </row>
    <row r="55" spans="1:1" x14ac:dyDescent="0.2">
      <c r="A55" t="s">
        <v>65</v>
      </c>
    </row>
    <row r="56" spans="1:1" x14ac:dyDescent="0.2">
      <c r="A56" t="s">
        <v>66</v>
      </c>
    </row>
    <row r="57" spans="1:1" x14ac:dyDescent="0.2">
      <c r="A57" t="s">
        <v>67</v>
      </c>
    </row>
    <row r="58" spans="1:1" x14ac:dyDescent="0.2">
      <c r="A58" t="s">
        <v>68</v>
      </c>
    </row>
    <row r="59" spans="1:1" x14ac:dyDescent="0.2">
      <c r="A59" t="s">
        <v>69</v>
      </c>
    </row>
    <row r="60" spans="1:1" x14ac:dyDescent="0.2">
      <c r="A60" t="s">
        <v>70</v>
      </c>
    </row>
    <row r="61" spans="1:1" x14ac:dyDescent="0.2">
      <c r="A61" t="s">
        <v>71</v>
      </c>
    </row>
    <row r="62" spans="1:1" x14ac:dyDescent="0.2">
      <c r="A62" t="s">
        <v>72</v>
      </c>
    </row>
    <row r="63" spans="1:1" x14ac:dyDescent="0.2">
      <c r="A63" t="s">
        <v>73</v>
      </c>
    </row>
    <row r="64" spans="1:1" x14ac:dyDescent="0.2">
      <c r="A64" t="s">
        <v>74</v>
      </c>
    </row>
    <row r="65" spans="1:1" x14ac:dyDescent="0.2">
      <c r="A65" t="s">
        <v>75</v>
      </c>
    </row>
    <row r="66" spans="1:1" x14ac:dyDescent="0.2">
      <c r="A66" t="s">
        <v>76</v>
      </c>
    </row>
    <row r="67" spans="1:1" x14ac:dyDescent="0.2">
      <c r="A67" t="s">
        <v>77</v>
      </c>
    </row>
    <row r="68" spans="1:1" x14ac:dyDescent="0.2">
      <c r="A68" t="s">
        <v>78</v>
      </c>
    </row>
    <row r="69" spans="1:1" x14ac:dyDescent="0.2">
      <c r="A69" t="s">
        <v>79</v>
      </c>
    </row>
    <row r="70" spans="1:1" x14ac:dyDescent="0.2">
      <c r="A70" t="s">
        <v>80</v>
      </c>
    </row>
    <row r="71" spans="1:1" x14ac:dyDescent="0.2">
      <c r="A71" t="s">
        <v>81</v>
      </c>
    </row>
    <row r="72" spans="1:1" x14ac:dyDescent="0.2">
      <c r="A72" t="s">
        <v>82</v>
      </c>
    </row>
    <row r="73" spans="1:1" x14ac:dyDescent="0.2">
      <c r="A73" t="s">
        <v>83</v>
      </c>
    </row>
    <row r="74" spans="1:1" x14ac:dyDescent="0.2">
      <c r="A74" t="s">
        <v>84</v>
      </c>
    </row>
    <row r="75" spans="1:1" x14ac:dyDescent="0.2">
      <c r="A75" t="s">
        <v>85</v>
      </c>
    </row>
    <row r="76" spans="1:1" x14ac:dyDescent="0.2">
      <c r="A76" t="s">
        <v>86</v>
      </c>
    </row>
    <row r="77" spans="1:1" x14ac:dyDescent="0.2">
      <c r="A77" t="s">
        <v>87</v>
      </c>
    </row>
    <row r="78" spans="1:1" x14ac:dyDescent="0.2">
      <c r="A78" t="s">
        <v>88</v>
      </c>
    </row>
    <row r="79" spans="1:1" x14ac:dyDescent="0.2">
      <c r="A79" t="s">
        <v>89</v>
      </c>
    </row>
    <row r="80" spans="1:1" x14ac:dyDescent="0.2">
      <c r="A80" t="s">
        <v>90</v>
      </c>
    </row>
    <row r="81" spans="1:1" x14ac:dyDescent="0.2">
      <c r="A81" t="s">
        <v>91</v>
      </c>
    </row>
    <row r="82" spans="1:1" x14ac:dyDescent="0.2">
      <c r="A82" t="s">
        <v>92</v>
      </c>
    </row>
    <row r="83" spans="1:1" x14ac:dyDescent="0.2">
      <c r="A83" t="s">
        <v>93</v>
      </c>
    </row>
    <row r="84" spans="1:1" x14ac:dyDescent="0.2">
      <c r="A84" t="s">
        <v>94</v>
      </c>
    </row>
    <row r="85" spans="1:1" x14ac:dyDescent="0.2">
      <c r="A85" t="s">
        <v>95</v>
      </c>
    </row>
    <row r="86" spans="1:1" x14ac:dyDescent="0.2">
      <c r="A86" t="s">
        <v>96</v>
      </c>
    </row>
    <row r="87" spans="1:1" x14ac:dyDescent="0.2">
      <c r="A87" t="s">
        <v>97</v>
      </c>
    </row>
    <row r="88" spans="1:1" x14ac:dyDescent="0.2">
      <c r="A88" t="s">
        <v>98</v>
      </c>
    </row>
    <row r="89" spans="1:1" x14ac:dyDescent="0.2">
      <c r="A89" t="s">
        <v>99</v>
      </c>
    </row>
    <row r="90" spans="1:1" x14ac:dyDescent="0.2">
      <c r="A90" t="s">
        <v>100</v>
      </c>
    </row>
    <row r="91" spans="1:1" x14ac:dyDescent="0.2">
      <c r="A91" t="s">
        <v>101</v>
      </c>
    </row>
    <row r="92" spans="1:1" x14ac:dyDescent="0.2">
      <c r="A92" t="s">
        <v>102</v>
      </c>
    </row>
    <row r="93" spans="1:1" x14ac:dyDescent="0.2">
      <c r="A93" t="s">
        <v>103</v>
      </c>
    </row>
    <row r="94" spans="1:1" x14ac:dyDescent="0.2">
      <c r="A94" t="s">
        <v>104</v>
      </c>
    </row>
    <row r="95" spans="1:1" x14ac:dyDescent="0.2">
      <c r="A95" t="s">
        <v>105</v>
      </c>
    </row>
    <row r="96" spans="1:1" x14ac:dyDescent="0.2">
      <c r="A96" t="s">
        <v>106</v>
      </c>
    </row>
    <row r="97" spans="1:1" x14ac:dyDescent="0.2">
      <c r="A97" t="s">
        <v>107</v>
      </c>
    </row>
    <row r="98" spans="1:1" x14ac:dyDescent="0.2">
      <c r="A98" t="s">
        <v>108</v>
      </c>
    </row>
    <row r="99" spans="1:1" x14ac:dyDescent="0.2">
      <c r="A99" t="s">
        <v>109</v>
      </c>
    </row>
    <row r="100" spans="1:1" x14ac:dyDescent="0.2">
      <c r="A100" t="s">
        <v>110</v>
      </c>
    </row>
    <row r="101" spans="1:1" x14ac:dyDescent="0.2">
      <c r="A101" t="s">
        <v>111</v>
      </c>
    </row>
    <row r="102" spans="1:1" x14ac:dyDescent="0.2">
      <c r="A102" t="s">
        <v>112</v>
      </c>
    </row>
    <row r="103" spans="1:1" x14ac:dyDescent="0.2">
      <c r="A103" t="s">
        <v>113</v>
      </c>
    </row>
    <row r="104" spans="1:1" x14ac:dyDescent="0.2">
      <c r="A104" t="s">
        <v>114</v>
      </c>
    </row>
    <row r="105" spans="1:1" x14ac:dyDescent="0.2">
      <c r="A105" t="s">
        <v>115</v>
      </c>
    </row>
    <row r="106" spans="1:1" x14ac:dyDescent="0.2">
      <c r="A106" t="s">
        <v>116</v>
      </c>
    </row>
    <row r="107" spans="1:1" x14ac:dyDescent="0.2">
      <c r="A107" t="s">
        <v>117</v>
      </c>
    </row>
    <row r="108" spans="1:1" x14ac:dyDescent="0.2">
      <c r="A108" t="s">
        <v>118</v>
      </c>
    </row>
    <row r="109" spans="1:1" x14ac:dyDescent="0.2">
      <c r="A109" t="s">
        <v>119</v>
      </c>
    </row>
    <row r="110" spans="1:1" x14ac:dyDescent="0.2">
      <c r="A110" t="s">
        <v>120</v>
      </c>
    </row>
    <row r="111" spans="1:1" x14ac:dyDescent="0.2">
      <c r="A111" t="s">
        <v>121</v>
      </c>
    </row>
    <row r="112" spans="1:1" x14ac:dyDescent="0.2">
      <c r="A112" t="s">
        <v>122</v>
      </c>
    </row>
    <row r="113" spans="1:14" x14ac:dyDescent="0.2">
      <c r="A113" t="s">
        <v>123</v>
      </c>
    </row>
    <row r="114" spans="1:14" x14ac:dyDescent="0.2">
      <c r="A114" t="s">
        <v>124</v>
      </c>
    </row>
    <row r="115" spans="1:14" x14ac:dyDescent="0.2">
      <c r="A115" t="s">
        <v>125</v>
      </c>
    </row>
    <row r="116" spans="1:14" x14ac:dyDescent="0.2">
      <c r="A116" t="s">
        <v>126</v>
      </c>
    </row>
    <row r="117" spans="1:14" x14ac:dyDescent="0.2">
      <c r="A117" t="s">
        <v>127</v>
      </c>
    </row>
    <row r="118" spans="1:14" x14ac:dyDescent="0.2">
      <c r="A118" t="s">
        <v>128</v>
      </c>
    </row>
    <row r="119" spans="1:14" x14ac:dyDescent="0.2">
      <c r="A119" t="s">
        <v>129</v>
      </c>
    </row>
    <row r="120" spans="1:14" x14ac:dyDescent="0.2">
      <c r="A120" t="s">
        <v>130</v>
      </c>
    </row>
    <row r="121" spans="1:14" x14ac:dyDescent="0.2">
      <c r="A121" t="s">
        <v>131</v>
      </c>
    </row>
    <row r="122" spans="1:14" x14ac:dyDescent="0.2">
      <c r="A122" t="s">
        <v>132</v>
      </c>
    </row>
    <row r="123" spans="1:14" x14ac:dyDescent="0.2">
      <c r="A123" t="s">
        <v>133</v>
      </c>
    </row>
    <row r="124" spans="1:14" x14ac:dyDescent="0.2">
      <c r="A124" t="s">
        <v>134</v>
      </c>
    </row>
    <row r="125" spans="1:14" x14ac:dyDescent="0.2">
      <c r="A125" t="s">
        <v>135</v>
      </c>
    </row>
    <row r="126" spans="1:14" x14ac:dyDescent="0.2">
      <c r="A126" t="s">
        <v>136</v>
      </c>
    </row>
    <row r="127" spans="1:14" x14ac:dyDescent="0.2">
      <c r="A127" t="s">
        <v>137</v>
      </c>
    </row>
    <row r="128" spans="1:14" x14ac:dyDescent="0.2">
      <c r="A128" t="s">
        <v>138</v>
      </c>
      <c r="D128" s="9" t="s">
        <v>187</v>
      </c>
      <c r="E128" s="9" t="s">
        <v>187</v>
      </c>
      <c r="F128" s="9" t="s">
        <v>187</v>
      </c>
      <c r="G128" s="9" t="s">
        <v>187</v>
      </c>
      <c r="H128" s="4" t="s">
        <v>187</v>
      </c>
      <c r="I128" s="4" t="s">
        <v>187</v>
      </c>
      <c r="J128" s="4" t="s">
        <v>187</v>
      </c>
      <c r="K128" s="4" t="s">
        <v>187</v>
      </c>
      <c r="L128" s="4" t="s">
        <v>187</v>
      </c>
      <c r="M128" s="4" t="s">
        <v>187</v>
      </c>
      <c r="N128" s="4" t="s">
        <v>187</v>
      </c>
    </row>
    <row r="129" spans="1:1" x14ac:dyDescent="0.2">
      <c r="A129" t="s">
        <v>139</v>
      </c>
    </row>
    <row r="130" spans="1:1" x14ac:dyDescent="0.2">
      <c r="A130" t="s">
        <v>140</v>
      </c>
    </row>
    <row r="131" spans="1:1" x14ac:dyDescent="0.2">
      <c r="A131" t="s">
        <v>141</v>
      </c>
    </row>
    <row r="132" spans="1:1" x14ac:dyDescent="0.2">
      <c r="A132" t="s">
        <v>142</v>
      </c>
    </row>
    <row r="133" spans="1:1" x14ac:dyDescent="0.2">
      <c r="A133" t="s">
        <v>143</v>
      </c>
    </row>
    <row r="134" spans="1:1" x14ac:dyDescent="0.2">
      <c r="A134" t="s">
        <v>144</v>
      </c>
    </row>
    <row r="135" spans="1:1" x14ac:dyDescent="0.2">
      <c r="A135" t="s">
        <v>145</v>
      </c>
    </row>
    <row r="136" spans="1:1" x14ac:dyDescent="0.2">
      <c r="A136" t="s">
        <v>146</v>
      </c>
    </row>
    <row r="137" spans="1:1" x14ac:dyDescent="0.2">
      <c r="A137" t="s">
        <v>147</v>
      </c>
    </row>
    <row r="138" spans="1:1" x14ac:dyDescent="0.2">
      <c r="A138" t="s">
        <v>148</v>
      </c>
    </row>
    <row r="139" spans="1:1" x14ac:dyDescent="0.2">
      <c r="A139" t="s">
        <v>149</v>
      </c>
    </row>
    <row r="140" spans="1:1" x14ac:dyDescent="0.2">
      <c r="A140" t="s">
        <v>150</v>
      </c>
    </row>
    <row r="141" spans="1:1" x14ac:dyDescent="0.2">
      <c r="A141" t="s">
        <v>151</v>
      </c>
    </row>
    <row r="142" spans="1:1" x14ac:dyDescent="0.2">
      <c r="A142" t="s">
        <v>152</v>
      </c>
    </row>
    <row r="143" spans="1:1" x14ac:dyDescent="0.2">
      <c r="A143" t="s">
        <v>153</v>
      </c>
    </row>
    <row r="144" spans="1:1" x14ac:dyDescent="0.2">
      <c r="A144" t="s">
        <v>154</v>
      </c>
    </row>
    <row r="145" spans="1:14" x14ac:dyDescent="0.2">
      <c r="A145" t="s">
        <v>155</v>
      </c>
    </row>
    <row r="146" spans="1:14" x14ac:dyDescent="0.2">
      <c r="A146" t="s">
        <v>156</v>
      </c>
    </row>
    <row r="147" spans="1:14" x14ac:dyDescent="0.2">
      <c r="A147" t="s">
        <v>157</v>
      </c>
    </row>
    <row r="148" spans="1:14" x14ac:dyDescent="0.2">
      <c r="A148" t="s">
        <v>158</v>
      </c>
    </row>
    <row r="149" spans="1:14" x14ac:dyDescent="0.2">
      <c r="A149" t="s">
        <v>159</v>
      </c>
    </row>
    <row r="150" spans="1:14" x14ac:dyDescent="0.2">
      <c r="A150" t="s">
        <v>160</v>
      </c>
    </row>
    <row r="151" spans="1:14" x14ac:dyDescent="0.2">
      <c r="A151" t="s">
        <v>161</v>
      </c>
    </row>
    <row r="152" spans="1:14" x14ac:dyDescent="0.2">
      <c r="A152" t="s">
        <v>162</v>
      </c>
    </row>
    <row r="153" spans="1:14" x14ac:dyDescent="0.2">
      <c r="A153" t="s">
        <v>163</v>
      </c>
    </row>
    <row r="154" spans="1:14" x14ac:dyDescent="0.2">
      <c r="A154" t="s">
        <v>164</v>
      </c>
    </row>
    <row r="155" spans="1:14" x14ac:dyDescent="0.2">
      <c r="A155" t="s">
        <v>165</v>
      </c>
    </row>
    <row r="156" spans="1:14" x14ac:dyDescent="0.2">
      <c r="A156" t="s">
        <v>166</v>
      </c>
    </row>
    <row r="157" spans="1:14" x14ac:dyDescent="0.2">
      <c r="A157" t="s">
        <v>167</v>
      </c>
    </row>
    <row r="158" spans="1:14" x14ac:dyDescent="0.2">
      <c r="A158" t="s">
        <v>168</v>
      </c>
      <c r="D158" s="9" t="s">
        <v>187</v>
      </c>
      <c r="E158" s="9" t="s">
        <v>187</v>
      </c>
      <c r="F158" s="9" t="s">
        <v>187</v>
      </c>
      <c r="G158" s="9" t="s">
        <v>187</v>
      </c>
      <c r="H158" s="4" t="s">
        <v>187</v>
      </c>
      <c r="I158" s="4" t="s">
        <v>187</v>
      </c>
      <c r="J158" s="4" t="s">
        <v>187</v>
      </c>
      <c r="K158" s="4" t="s">
        <v>187</v>
      </c>
      <c r="L158" s="4" t="s">
        <v>187</v>
      </c>
      <c r="M158" s="4" t="s">
        <v>187</v>
      </c>
      <c r="N158" s="4" t="s">
        <v>187</v>
      </c>
    </row>
    <row r="159" spans="1:14" x14ac:dyDescent="0.2">
      <c r="A159" t="s">
        <v>169</v>
      </c>
    </row>
    <row r="160" spans="1:14" x14ac:dyDescent="0.2">
      <c r="A160" t="s">
        <v>170</v>
      </c>
    </row>
    <row r="161" spans="1:1" x14ac:dyDescent="0.2">
      <c r="A161" t="s">
        <v>171</v>
      </c>
    </row>
    <row r="162" spans="1:1" x14ac:dyDescent="0.2">
      <c r="A162" t="s">
        <v>172</v>
      </c>
    </row>
    <row r="163" spans="1:1" x14ac:dyDescent="0.2">
      <c r="A163" t="s">
        <v>173</v>
      </c>
    </row>
    <row r="164" spans="1:1" x14ac:dyDescent="0.2">
      <c r="A164" t="s">
        <v>174</v>
      </c>
    </row>
    <row r="165" spans="1:1" x14ac:dyDescent="0.2">
      <c r="A165" t="s">
        <v>175</v>
      </c>
    </row>
    <row r="166" spans="1:1" x14ac:dyDescent="0.2">
      <c r="A166" t="s">
        <v>176</v>
      </c>
    </row>
    <row r="167" spans="1:1" x14ac:dyDescent="0.2">
      <c r="A167" t="s">
        <v>177</v>
      </c>
    </row>
    <row r="168" spans="1:1" x14ac:dyDescent="0.2">
      <c r="A168" t="s">
        <v>178</v>
      </c>
    </row>
    <row r="169" spans="1:1" x14ac:dyDescent="0.2">
      <c r="A169" t="s">
        <v>179</v>
      </c>
    </row>
    <row r="170" spans="1:1" x14ac:dyDescent="0.2">
      <c r="A170" t="s">
        <v>180</v>
      </c>
    </row>
    <row r="171" spans="1:1" x14ac:dyDescent="0.2">
      <c r="A171" t="s">
        <v>181</v>
      </c>
    </row>
    <row r="172" spans="1:1" x14ac:dyDescent="0.2">
      <c r="A172" t="s">
        <v>182</v>
      </c>
    </row>
    <row r="173" spans="1:1" x14ac:dyDescent="0.2">
      <c r="A173" t="s">
        <v>183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73"/>
  <sheetViews>
    <sheetView zoomScaleNormal="100" zoomScaleSheetLayoutView="75" workbookViewId="0">
      <selection activeCell="D20" sqref="D20"/>
    </sheetView>
  </sheetViews>
  <sheetFormatPr baseColWidth="10" defaultColWidth="8.83203125" defaultRowHeight="15" x14ac:dyDescent="0.2"/>
  <cols>
    <col min="1" max="1" width="25.33203125" bestFit="1" customWidth="1"/>
  </cols>
  <sheetData>
    <row r="1" spans="1:1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">
      <c r="A2" t="s">
        <v>12</v>
      </c>
      <c r="E2" t="s">
        <v>198</v>
      </c>
      <c r="F2" t="s">
        <v>198</v>
      </c>
      <c r="G2" t="s">
        <v>198</v>
      </c>
      <c r="H2" t="s">
        <v>198</v>
      </c>
      <c r="I2" t="s">
        <v>198</v>
      </c>
      <c r="J2" t="s">
        <v>198</v>
      </c>
    </row>
    <row r="3" spans="1:12" x14ac:dyDescent="0.2">
      <c r="A3" t="s">
        <v>13</v>
      </c>
    </row>
    <row r="4" spans="1:12" x14ac:dyDescent="0.2">
      <c r="A4" t="s">
        <v>14</v>
      </c>
    </row>
    <row r="5" spans="1:12" x14ac:dyDescent="0.2">
      <c r="A5" t="s">
        <v>15</v>
      </c>
      <c r="E5" t="s">
        <v>198</v>
      </c>
      <c r="F5" t="s">
        <v>198</v>
      </c>
      <c r="G5" t="s">
        <v>198</v>
      </c>
      <c r="H5" t="s">
        <v>198</v>
      </c>
      <c r="I5" t="s">
        <v>198</v>
      </c>
      <c r="J5" t="s">
        <v>198</v>
      </c>
    </row>
    <row r="6" spans="1:12" x14ac:dyDescent="0.2">
      <c r="A6" t="s">
        <v>16</v>
      </c>
      <c r="E6" t="s">
        <v>197</v>
      </c>
      <c r="F6" t="s">
        <v>197</v>
      </c>
      <c r="G6" t="s">
        <v>197</v>
      </c>
      <c r="H6" t="s">
        <v>197</v>
      </c>
      <c r="I6" t="s">
        <v>197</v>
      </c>
      <c r="J6" t="s">
        <v>197</v>
      </c>
    </row>
    <row r="7" spans="1:12" x14ac:dyDescent="0.2">
      <c r="A7" t="s">
        <v>17</v>
      </c>
      <c r="E7" t="s">
        <v>198</v>
      </c>
      <c r="F7" t="s">
        <v>198</v>
      </c>
      <c r="G7" t="s">
        <v>198</v>
      </c>
      <c r="H7" t="s">
        <v>198</v>
      </c>
      <c r="I7" t="s">
        <v>198</v>
      </c>
      <c r="J7" t="s">
        <v>198</v>
      </c>
    </row>
    <row r="8" spans="1:12" x14ac:dyDescent="0.2">
      <c r="A8" t="s">
        <v>18</v>
      </c>
      <c r="E8" t="s">
        <v>198</v>
      </c>
      <c r="F8" t="s">
        <v>198</v>
      </c>
      <c r="G8" t="s">
        <v>198</v>
      </c>
      <c r="H8" t="s">
        <v>198</v>
      </c>
      <c r="I8" t="s">
        <v>198</v>
      </c>
      <c r="J8" t="s">
        <v>198</v>
      </c>
    </row>
    <row r="9" spans="1:12" x14ac:dyDescent="0.2">
      <c r="A9" t="s">
        <v>19</v>
      </c>
      <c r="E9" t="s">
        <v>197</v>
      </c>
      <c r="F9" t="s">
        <v>197</v>
      </c>
      <c r="G9" t="s">
        <v>197</v>
      </c>
      <c r="H9" t="s">
        <v>197</v>
      </c>
      <c r="I9" t="s">
        <v>197</v>
      </c>
      <c r="J9" t="s">
        <v>197</v>
      </c>
    </row>
    <row r="10" spans="1:12" x14ac:dyDescent="0.2">
      <c r="A10" t="s">
        <v>20</v>
      </c>
      <c r="E10" t="s">
        <v>197</v>
      </c>
      <c r="F10" t="s">
        <v>197</v>
      </c>
      <c r="G10" t="s">
        <v>197</v>
      </c>
      <c r="H10" t="s">
        <v>197</v>
      </c>
      <c r="I10" t="s">
        <v>197</v>
      </c>
      <c r="J10" t="s">
        <v>197</v>
      </c>
    </row>
    <row r="11" spans="1:12" x14ac:dyDescent="0.2">
      <c r="A11" t="s">
        <v>21</v>
      </c>
      <c r="E11" t="s">
        <v>197</v>
      </c>
      <c r="F11" t="s">
        <v>197</v>
      </c>
      <c r="G11" t="s">
        <v>197</v>
      </c>
      <c r="H11" t="s">
        <v>197</v>
      </c>
      <c r="I11" t="s">
        <v>197</v>
      </c>
      <c r="J11" t="s">
        <v>197</v>
      </c>
    </row>
    <row r="12" spans="1:12" x14ac:dyDescent="0.2">
      <c r="A12" t="s">
        <v>22</v>
      </c>
      <c r="E12" t="s">
        <v>198</v>
      </c>
      <c r="F12" t="s">
        <v>198</v>
      </c>
      <c r="G12" t="s">
        <v>198</v>
      </c>
      <c r="H12" t="s">
        <v>198</v>
      </c>
      <c r="I12" t="s">
        <v>198</v>
      </c>
      <c r="J12" t="s">
        <v>198</v>
      </c>
    </row>
    <row r="13" spans="1:12" x14ac:dyDescent="0.2">
      <c r="A13" t="s">
        <v>23</v>
      </c>
      <c r="E13" t="s">
        <v>197</v>
      </c>
      <c r="F13" t="s">
        <v>197</v>
      </c>
      <c r="G13" t="s">
        <v>197</v>
      </c>
      <c r="H13" t="s">
        <v>197</v>
      </c>
      <c r="I13" t="s">
        <v>197</v>
      </c>
      <c r="J13" t="s">
        <v>197</v>
      </c>
    </row>
    <row r="14" spans="1:12" x14ac:dyDescent="0.2">
      <c r="A14" t="s">
        <v>24</v>
      </c>
      <c r="E14" t="s">
        <v>198</v>
      </c>
      <c r="F14" t="s">
        <v>198</v>
      </c>
      <c r="G14" t="s">
        <v>198</v>
      </c>
      <c r="H14" t="s">
        <v>198</v>
      </c>
      <c r="I14" t="s">
        <v>198</v>
      </c>
      <c r="J14" t="s">
        <v>198</v>
      </c>
    </row>
    <row r="15" spans="1:12" x14ac:dyDescent="0.2">
      <c r="A15" t="s">
        <v>25</v>
      </c>
      <c r="E15" t="s">
        <v>197</v>
      </c>
      <c r="F15" t="s">
        <v>197</v>
      </c>
      <c r="G15" t="s">
        <v>197</v>
      </c>
      <c r="H15" t="s">
        <v>197</v>
      </c>
      <c r="I15" t="s">
        <v>197</v>
      </c>
      <c r="J15" t="s">
        <v>197</v>
      </c>
    </row>
    <row r="16" spans="1:12" x14ac:dyDescent="0.2">
      <c r="A16" t="s">
        <v>26</v>
      </c>
      <c r="E16" t="s">
        <v>198</v>
      </c>
      <c r="F16" t="s">
        <v>198</v>
      </c>
      <c r="G16" t="s">
        <v>198</v>
      </c>
      <c r="H16" t="s">
        <v>198</v>
      </c>
      <c r="I16" t="s">
        <v>198</v>
      </c>
      <c r="J16" t="s">
        <v>198</v>
      </c>
    </row>
    <row r="17" spans="1:10" x14ac:dyDescent="0.2">
      <c r="A17" t="s">
        <v>27</v>
      </c>
      <c r="E17" t="s">
        <v>198</v>
      </c>
      <c r="F17" t="s">
        <v>198</v>
      </c>
      <c r="G17" t="s">
        <v>198</v>
      </c>
      <c r="H17" t="s">
        <v>198</v>
      </c>
      <c r="I17" t="s">
        <v>198</v>
      </c>
      <c r="J17" t="s">
        <v>198</v>
      </c>
    </row>
    <row r="18" spans="1:10" x14ac:dyDescent="0.2">
      <c r="A18" t="s">
        <v>28</v>
      </c>
      <c r="E18" t="s">
        <v>197</v>
      </c>
      <c r="F18" t="s">
        <v>197</v>
      </c>
      <c r="G18" t="s">
        <v>197</v>
      </c>
      <c r="H18" t="s">
        <v>197</v>
      </c>
      <c r="I18" t="s">
        <v>197</v>
      </c>
      <c r="J18" t="s">
        <v>197</v>
      </c>
    </row>
    <row r="19" spans="1:10" x14ac:dyDescent="0.2">
      <c r="A19" t="s">
        <v>29</v>
      </c>
      <c r="E19" t="s">
        <v>198</v>
      </c>
      <c r="F19" t="s">
        <v>198</v>
      </c>
      <c r="G19" t="s">
        <v>198</v>
      </c>
      <c r="H19" t="s">
        <v>198</v>
      </c>
      <c r="I19" t="s">
        <v>198</v>
      </c>
      <c r="J19" t="s">
        <v>198</v>
      </c>
    </row>
    <row r="20" spans="1:10" x14ac:dyDescent="0.2">
      <c r="A20" t="s">
        <v>30</v>
      </c>
      <c r="E20" t="s">
        <v>197</v>
      </c>
      <c r="F20" t="s">
        <v>197</v>
      </c>
      <c r="G20" t="s">
        <v>197</v>
      </c>
      <c r="H20" t="s">
        <v>197</v>
      </c>
      <c r="I20" t="s">
        <v>197</v>
      </c>
      <c r="J20" t="s">
        <v>197</v>
      </c>
    </row>
    <row r="21" spans="1:10" x14ac:dyDescent="0.2">
      <c r="A21" t="s">
        <v>31</v>
      </c>
      <c r="E21" t="s">
        <v>198</v>
      </c>
      <c r="F21" t="s">
        <v>198</v>
      </c>
      <c r="G21" t="s">
        <v>198</v>
      </c>
      <c r="H21" t="s">
        <v>198</v>
      </c>
      <c r="I21" t="s">
        <v>198</v>
      </c>
      <c r="J21" t="s">
        <v>198</v>
      </c>
    </row>
    <row r="22" spans="1:10" x14ac:dyDescent="0.2">
      <c r="A22" t="s">
        <v>32</v>
      </c>
      <c r="E22" t="s">
        <v>198</v>
      </c>
      <c r="F22" t="s">
        <v>198</v>
      </c>
      <c r="G22" t="s">
        <v>198</v>
      </c>
      <c r="H22" t="s">
        <v>198</v>
      </c>
      <c r="I22" t="s">
        <v>198</v>
      </c>
      <c r="J22" t="s">
        <v>198</v>
      </c>
    </row>
    <row r="23" spans="1:10" x14ac:dyDescent="0.2">
      <c r="A23" t="s">
        <v>33</v>
      </c>
      <c r="E23" t="s">
        <v>198</v>
      </c>
      <c r="F23" t="s">
        <v>198</v>
      </c>
      <c r="G23" t="s">
        <v>198</v>
      </c>
      <c r="H23" t="s">
        <v>198</v>
      </c>
      <c r="I23" t="s">
        <v>198</v>
      </c>
      <c r="J23" t="s">
        <v>198</v>
      </c>
    </row>
    <row r="24" spans="1:10" x14ac:dyDescent="0.2">
      <c r="A24" t="s">
        <v>34</v>
      </c>
      <c r="E24" t="s">
        <v>198</v>
      </c>
      <c r="F24" t="s">
        <v>198</v>
      </c>
      <c r="G24" t="s">
        <v>198</v>
      </c>
      <c r="H24" t="s">
        <v>198</v>
      </c>
      <c r="I24" t="s">
        <v>198</v>
      </c>
      <c r="J24" t="s">
        <v>198</v>
      </c>
    </row>
    <row r="25" spans="1:10" x14ac:dyDescent="0.2">
      <c r="A25" t="s">
        <v>35</v>
      </c>
      <c r="E25" t="s">
        <v>198</v>
      </c>
      <c r="F25" t="s">
        <v>198</v>
      </c>
      <c r="G25" t="s">
        <v>198</v>
      </c>
      <c r="H25" t="s">
        <v>198</v>
      </c>
      <c r="I25" t="s">
        <v>198</v>
      </c>
      <c r="J25" t="s">
        <v>198</v>
      </c>
    </row>
    <row r="26" spans="1:10" x14ac:dyDescent="0.2">
      <c r="A26" t="s">
        <v>36</v>
      </c>
      <c r="E26" t="s">
        <v>198</v>
      </c>
      <c r="F26" t="s">
        <v>198</v>
      </c>
      <c r="G26" t="s">
        <v>198</v>
      </c>
      <c r="H26" t="s">
        <v>198</v>
      </c>
      <c r="I26" t="s">
        <v>198</v>
      </c>
      <c r="J26" t="s">
        <v>198</v>
      </c>
    </row>
    <row r="27" spans="1:10" x14ac:dyDescent="0.2">
      <c r="A27" t="s">
        <v>37</v>
      </c>
      <c r="E27" t="s">
        <v>198</v>
      </c>
      <c r="F27" t="s">
        <v>198</v>
      </c>
      <c r="G27" t="s">
        <v>198</v>
      </c>
      <c r="H27" t="s">
        <v>198</v>
      </c>
      <c r="I27" t="s">
        <v>198</v>
      </c>
      <c r="J27" t="s">
        <v>198</v>
      </c>
    </row>
    <row r="28" spans="1:10" x14ac:dyDescent="0.2">
      <c r="A28" t="s">
        <v>38</v>
      </c>
      <c r="E28" t="s">
        <v>198</v>
      </c>
      <c r="F28" t="s">
        <v>198</v>
      </c>
      <c r="G28" t="s">
        <v>198</v>
      </c>
      <c r="H28" t="s">
        <v>198</v>
      </c>
      <c r="I28" t="s">
        <v>198</v>
      </c>
      <c r="J28" t="s">
        <v>198</v>
      </c>
    </row>
    <row r="29" spans="1:10" x14ac:dyDescent="0.2">
      <c r="A29" t="s">
        <v>39</v>
      </c>
      <c r="E29" t="s">
        <v>197</v>
      </c>
      <c r="F29" t="s">
        <v>197</v>
      </c>
      <c r="G29" t="s">
        <v>197</v>
      </c>
      <c r="H29" t="s">
        <v>197</v>
      </c>
      <c r="I29" t="s">
        <v>197</v>
      </c>
      <c r="J29" t="s">
        <v>197</v>
      </c>
    </row>
    <row r="30" spans="1:10" x14ac:dyDescent="0.2">
      <c r="A30" t="s">
        <v>40</v>
      </c>
      <c r="E30" t="s">
        <v>198</v>
      </c>
      <c r="F30" t="s">
        <v>198</v>
      </c>
      <c r="G30" t="s">
        <v>198</v>
      </c>
      <c r="H30" t="s">
        <v>198</v>
      </c>
      <c r="I30" t="s">
        <v>198</v>
      </c>
      <c r="J30" t="s">
        <v>198</v>
      </c>
    </row>
    <row r="31" spans="1:10" x14ac:dyDescent="0.2">
      <c r="A31" t="s">
        <v>41</v>
      </c>
      <c r="E31" t="s">
        <v>198</v>
      </c>
      <c r="F31" t="s">
        <v>198</v>
      </c>
      <c r="G31" t="s">
        <v>198</v>
      </c>
      <c r="H31" t="s">
        <v>198</v>
      </c>
      <c r="I31" t="s">
        <v>198</v>
      </c>
      <c r="J31" t="s">
        <v>198</v>
      </c>
    </row>
    <row r="32" spans="1:10" x14ac:dyDescent="0.2">
      <c r="A32" t="s">
        <v>42</v>
      </c>
      <c r="E32" t="s">
        <v>198</v>
      </c>
      <c r="F32" t="s">
        <v>198</v>
      </c>
      <c r="G32" t="s">
        <v>198</v>
      </c>
      <c r="H32" t="s">
        <v>198</v>
      </c>
      <c r="I32" t="s">
        <v>198</v>
      </c>
      <c r="J32" t="s">
        <v>198</v>
      </c>
    </row>
    <row r="33" spans="1:12" x14ac:dyDescent="0.2">
      <c r="A33" t="s">
        <v>43</v>
      </c>
      <c r="E33" t="s">
        <v>198</v>
      </c>
      <c r="F33" t="s">
        <v>198</v>
      </c>
      <c r="G33" t="s">
        <v>198</v>
      </c>
      <c r="H33" t="s">
        <v>198</v>
      </c>
      <c r="I33" t="s">
        <v>198</v>
      </c>
      <c r="J33" t="s">
        <v>198</v>
      </c>
    </row>
    <row r="34" spans="1:12" x14ac:dyDescent="0.2">
      <c r="A34" t="s">
        <v>44</v>
      </c>
      <c r="E34" t="s">
        <v>198</v>
      </c>
      <c r="F34" t="s">
        <v>198</v>
      </c>
      <c r="G34" t="s">
        <v>198</v>
      </c>
      <c r="H34" t="s">
        <v>198</v>
      </c>
      <c r="I34" t="s">
        <v>198</v>
      </c>
      <c r="J34" t="s">
        <v>198</v>
      </c>
    </row>
    <row r="35" spans="1:12" x14ac:dyDescent="0.2">
      <c r="A35" t="s">
        <v>45</v>
      </c>
      <c r="E35" t="s">
        <v>198</v>
      </c>
      <c r="F35" t="s">
        <v>198</v>
      </c>
      <c r="G35" t="s">
        <v>198</v>
      </c>
      <c r="H35" t="s">
        <v>198</v>
      </c>
      <c r="I35" t="s">
        <v>198</v>
      </c>
      <c r="J35" t="s">
        <v>198</v>
      </c>
    </row>
    <row r="36" spans="1:12" x14ac:dyDescent="0.2">
      <c r="A36" t="s">
        <v>46</v>
      </c>
      <c r="E36" t="s">
        <v>198</v>
      </c>
      <c r="F36" t="s">
        <v>198</v>
      </c>
      <c r="G36" t="s">
        <v>198</v>
      </c>
      <c r="H36" t="s">
        <v>198</v>
      </c>
      <c r="I36" t="s">
        <v>198</v>
      </c>
      <c r="J36" t="s">
        <v>198</v>
      </c>
    </row>
    <row r="37" spans="1:12" x14ac:dyDescent="0.2">
      <c r="A37" t="s">
        <v>47</v>
      </c>
      <c r="E37" t="s">
        <v>197</v>
      </c>
      <c r="F37" t="s">
        <v>197</v>
      </c>
      <c r="G37" t="s">
        <v>197</v>
      </c>
      <c r="H37" t="s">
        <v>197</v>
      </c>
      <c r="I37" t="s">
        <v>197</v>
      </c>
      <c r="J37" t="s">
        <v>197</v>
      </c>
    </row>
    <row r="38" spans="1:12" x14ac:dyDescent="0.2">
      <c r="A38" t="s">
        <v>48</v>
      </c>
      <c r="E38" t="s">
        <v>197</v>
      </c>
      <c r="F38" t="s">
        <v>197</v>
      </c>
      <c r="G38" t="s">
        <v>197</v>
      </c>
      <c r="H38" t="s">
        <v>197</v>
      </c>
      <c r="I38" t="s">
        <v>197</v>
      </c>
      <c r="J38" t="s">
        <v>197</v>
      </c>
    </row>
    <row r="39" spans="1:12" x14ac:dyDescent="0.2">
      <c r="A39" t="s">
        <v>49</v>
      </c>
      <c r="E39" t="s">
        <v>198</v>
      </c>
      <c r="F39" t="s">
        <v>198</v>
      </c>
      <c r="G39" t="s">
        <v>198</v>
      </c>
      <c r="H39" t="s">
        <v>198</v>
      </c>
      <c r="I39" t="s">
        <v>198</v>
      </c>
      <c r="J39" t="s">
        <v>198</v>
      </c>
    </row>
    <row r="40" spans="1:12" x14ac:dyDescent="0.2">
      <c r="A40" t="s">
        <v>50</v>
      </c>
      <c r="E40" t="s">
        <v>197</v>
      </c>
      <c r="F40" t="s">
        <v>197</v>
      </c>
      <c r="G40" t="s">
        <v>197</v>
      </c>
      <c r="H40" t="s">
        <v>197</v>
      </c>
      <c r="I40" t="s">
        <v>197</v>
      </c>
      <c r="J40" t="s">
        <v>197</v>
      </c>
    </row>
    <row r="41" spans="1:12" x14ac:dyDescent="0.2">
      <c r="A41" t="s">
        <v>51</v>
      </c>
      <c r="E41" t="s">
        <v>197</v>
      </c>
      <c r="F41" t="s">
        <v>197</v>
      </c>
      <c r="G41" t="s">
        <v>197</v>
      </c>
      <c r="H41" t="s">
        <v>197</v>
      </c>
      <c r="I41" t="s">
        <v>197</v>
      </c>
      <c r="J41" t="s">
        <v>197</v>
      </c>
    </row>
    <row r="42" spans="1:12" x14ac:dyDescent="0.2">
      <c r="A42" t="s">
        <v>52</v>
      </c>
      <c r="E42" t="s">
        <v>197</v>
      </c>
      <c r="F42" t="s">
        <v>197</v>
      </c>
      <c r="G42" t="s">
        <v>197</v>
      </c>
      <c r="H42" t="s">
        <v>197</v>
      </c>
      <c r="I42" t="s">
        <v>197</v>
      </c>
      <c r="J42" t="s">
        <v>197</v>
      </c>
    </row>
    <row r="43" spans="1:12" x14ac:dyDescent="0.2">
      <c r="A43" t="s">
        <v>53</v>
      </c>
      <c r="E43" t="s">
        <v>198</v>
      </c>
      <c r="F43" t="s">
        <v>198</v>
      </c>
      <c r="G43" t="s">
        <v>198</v>
      </c>
      <c r="H43" t="s">
        <v>198</v>
      </c>
      <c r="I43" t="s">
        <v>198</v>
      </c>
      <c r="J43" t="s">
        <v>198</v>
      </c>
    </row>
    <row r="44" spans="1:12" x14ac:dyDescent="0.2">
      <c r="A44" t="s">
        <v>54</v>
      </c>
      <c r="E44" t="s">
        <v>198</v>
      </c>
      <c r="F44" t="s">
        <v>198</v>
      </c>
      <c r="G44" t="s">
        <v>198</v>
      </c>
      <c r="H44" t="s">
        <v>198</v>
      </c>
      <c r="I44" t="s">
        <v>198</v>
      </c>
      <c r="J44" t="s">
        <v>198</v>
      </c>
    </row>
    <row r="45" spans="1:12" x14ac:dyDescent="0.2">
      <c r="A45" t="s">
        <v>55</v>
      </c>
      <c r="B45" s="9" t="s">
        <v>187</v>
      </c>
      <c r="C45" s="9" t="s">
        <v>187</v>
      </c>
      <c r="D45" s="9" t="s">
        <v>187</v>
      </c>
      <c r="E45" s="9" t="s">
        <v>187</v>
      </c>
      <c r="F45" s="4" t="s">
        <v>187</v>
      </c>
      <c r="G45" s="4" t="s">
        <v>187</v>
      </c>
      <c r="H45" s="4" t="s">
        <v>187</v>
      </c>
      <c r="I45" s="4" t="s">
        <v>187</v>
      </c>
      <c r="J45" s="4" t="s">
        <v>187</v>
      </c>
      <c r="K45" s="4" t="s">
        <v>187</v>
      </c>
      <c r="L45" s="4" t="s">
        <v>187</v>
      </c>
    </row>
    <row r="46" spans="1:12" x14ac:dyDescent="0.2">
      <c r="A46" t="s">
        <v>56</v>
      </c>
      <c r="E46" t="s">
        <v>198</v>
      </c>
      <c r="F46" t="s">
        <v>198</v>
      </c>
      <c r="G46" t="s">
        <v>198</v>
      </c>
      <c r="H46" t="s">
        <v>198</v>
      </c>
      <c r="I46" t="s">
        <v>198</v>
      </c>
      <c r="J46" t="s">
        <v>198</v>
      </c>
    </row>
    <row r="47" spans="1:12" x14ac:dyDescent="0.2">
      <c r="A47" t="s">
        <v>57</v>
      </c>
      <c r="E47" t="s">
        <v>198</v>
      </c>
      <c r="F47" t="s">
        <v>198</v>
      </c>
      <c r="G47" t="s">
        <v>198</v>
      </c>
      <c r="H47" t="s">
        <v>198</v>
      </c>
      <c r="I47" t="s">
        <v>198</v>
      </c>
      <c r="J47" t="s">
        <v>198</v>
      </c>
    </row>
    <row r="48" spans="1:12" x14ac:dyDescent="0.2">
      <c r="A48" t="s">
        <v>58</v>
      </c>
      <c r="E48" t="s">
        <v>197</v>
      </c>
      <c r="F48" t="s">
        <v>197</v>
      </c>
      <c r="G48" t="s">
        <v>197</v>
      </c>
      <c r="H48" t="s">
        <v>197</v>
      </c>
      <c r="I48" t="s">
        <v>197</v>
      </c>
      <c r="J48" t="s">
        <v>197</v>
      </c>
    </row>
    <row r="49" spans="1:10" x14ac:dyDescent="0.2">
      <c r="A49" t="s">
        <v>59</v>
      </c>
      <c r="E49" t="s">
        <v>198</v>
      </c>
      <c r="F49" t="s">
        <v>198</v>
      </c>
      <c r="G49" t="s">
        <v>198</v>
      </c>
      <c r="H49" t="s">
        <v>198</v>
      </c>
      <c r="I49" t="s">
        <v>198</v>
      </c>
      <c r="J49" t="s">
        <v>198</v>
      </c>
    </row>
    <row r="50" spans="1:10" x14ac:dyDescent="0.2">
      <c r="A50" t="s">
        <v>60</v>
      </c>
      <c r="E50" t="s">
        <v>198</v>
      </c>
      <c r="F50" t="s">
        <v>198</v>
      </c>
      <c r="G50" t="s">
        <v>198</v>
      </c>
      <c r="H50" t="s">
        <v>198</v>
      </c>
      <c r="I50" t="s">
        <v>198</v>
      </c>
      <c r="J50" t="s">
        <v>198</v>
      </c>
    </row>
    <row r="51" spans="1:10" x14ac:dyDescent="0.2">
      <c r="A51" t="s">
        <v>61</v>
      </c>
      <c r="E51" t="s">
        <v>198</v>
      </c>
      <c r="F51" t="s">
        <v>198</v>
      </c>
      <c r="G51" t="s">
        <v>198</v>
      </c>
      <c r="H51" t="s">
        <v>198</v>
      </c>
      <c r="I51" t="s">
        <v>198</v>
      </c>
      <c r="J51" t="s">
        <v>198</v>
      </c>
    </row>
    <row r="52" spans="1:10" x14ac:dyDescent="0.2">
      <c r="A52" t="s">
        <v>62</v>
      </c>
      <c r="E52" t="s">
        <v>196</v>
      </c>
      <c r="F52" t="s">
        <v>196</v>
      </c>
      <c r="G52" t="s">
        <v>196</v>
      </c>
      <c r="H52" t="s">
        <v>196</v>
      </c>
      <c r="I52" t="s">
        <v>196</v>
      </c>
      <c r="J52" t="s">
        <v>196</v>
      </c>
    </row>
    <row r="53" spans="1:10" x14ac:dyDescent="0.2">
      <c r="A53" t="s">
        <v>63</v>
      </c>
      <c r="E53" t="s">
        <v>198</v>
      </c>
      <c r="F53" t="s">
        <v>198</v>
      </c>
      <c r="G53" t="s">
        <v>198</v>
      </c>
      <c r="H53" t="s">
        <v>198</v>
      </c>
      <c r="I53" t="s">
        <v>198</v>
      </c>
      <c r="J53" t="s">
        <v>198</v>
      </c>
    </row>
    <row r="54" spans="1:10" x14ac:dyDescent="0.2">
      <c r="A54" t="s">
        <v>64</v>
      </c>
    </row>
    <row r="55" spans="1:10" x14ac:dyDescent="0.2">
      <c r="A55" t="s">
        <v>65</v>
      </c>
      <c r="E55" t="s">
        <v>197</v>
      </c>
      <c r="F55" t="s">
        <v>197</v>
      </c>
      <c r="G55" t="s">
        <v>197</v>
      </c>
      <c r="H55" t="s">
        <v>197</v>
      </c>
      <c r="I55" t="s">
        <v>197</v>
      </c>
      <c r="J55" t="s">
        <v>197</v>
      </c>
    </row>
    <row r="56" spans="1:10" x14ac:dyDescent="0.2">
      <c r="A56" t="s">
        <v>66</v>
      </c>
      <c r="E56" t="s">
        <v>197</v>
      </c>
      <c r="F56" t="s">
        <v>197</v>
      </c>
      <c r="G56" t="s">
        <v>197</v>
      </c>
      <c r="H56" t="s">
        <v>197</v>
      </c>
      <c r="I56" t="s">
        <v>197</v>
      </c>
      <c r="J56" t="s">
        <v>197</v>
      </c>
    </row>
    <row r="57" spans="1:10" x14ac:dyDescent="0.2">
      <c r="A57" t="s">
        <v>67</v>
      </c>
    </row>
    <row r="58" spans="1:10" x14ac:dyDescent="0.2">
      <c r="A58" t="s">
        <v>68</v>
      </c>
    </row>
    <row r="59" spans="1:10" x14ac:dyDescent="0.2">
      <c r="A59" t="s">
        <v>69</v>
      </c>
      <c r="E59" t="s">
        <v>198</v>
      </c>
      <c r="F59" t="s">
        <v>198</v>
      </c>
      <c r="G59" t="s">
        <v>198</v>
      </c>
      <c r="H59" t="s">
        <v>198</v>
      </c>
      <c r="I59" t="s">
        <v>198</v>
      </c>
      <c r="J59" t="s">
        <v>198</v>
      </c>
    </row>
    <row r="60" spans="1:10" x14ac:dyDescent="0.2">
      <c r="A60" t="s">
        <v>70</v>
      </c>
      <c r="E60" t="s">
        <v>197</v>
      </c>
      <c r="F60" t="s">
        <v>197</v>
      </c>
      <c r="G60" t="s">
        <v>197</v>
      </c>
      <c r="H60" t="s">
        <v>197</v>
      </c>
      <c r="I60" t="s">
        <v>197</v>
      </c>
      <c r="J60" t="s">
        <v>197</v>
      </c>
    </row>
    <row r="61" spans="1:10" x14ac:dyDescent="0.2">
      <c r="A61" t="s">
        <v>71</v>
      </c>
      <c r="E61" t="s">
        <v>197</v>
      </c>
      <c r="F61" t="s">
        <v>197</v>
      </c>
      <c r="G61" t="s">
        <v>197</v>
      </c>
      <c r="H61" t="s">
        <v>197</v>
      </c>
      <c r="I61" t="s">
        <v>197</v>
      </c>
      <c r="J61" t="s">
        <v>197</v>
      </c>
    </row>
    <row r="62" spans="1:10" x14ac:dyDescent="0.2">
      <c r="A62" t="s">
        <v>72</v>
      </c>
      <c r="E62" t="s">
        <v>197</v>
      </c>
      <c r="F62" t="s">
        <v>197</v>
      </c>
      <c r="G62" t="s">
        <v>197</v>
      </c>
      <c r="H62" t="s">
        <v>197</v>
      </c>
      <c r="I62" t="s">
        <v>197</v>
      </c>
      <c r="J62" t="s">
        <v>197</v>
      </c>
    </row>
    <row r="63" spans="1:10" x14ac:dyDescent="0.2">
      <c r="A63" t="s">
        <v>73</v>
      </c>
      <c r="E63" t="s">
        <v>197</v>
      </c>
      <c r="F63" t="s">
        <v>197</v>
      </c>
      <c r="G63" t="s">
        <v>197</v>
      </c>
      <c r="H63" t="s">
        <v>197</v>
      </c>
      <c r="I63" t="s">
        <v>197</v>
      </c>
      <c r="J63" t="s">
        <v>197</v>
      </c>
    </row>
    <row r="64" spans="1:10" x14ac:dyDescent="0.2">
      <c r="A64" t="s">
        <v>74</v>
      </c>
      <c r="E64" t="s">
        <v>197</v>
      </c>
      <c r="F64" t="s">
        <v>197</v>
      </c>
      <c r="G64" t="s">
        <v>197</v>
      </c>
      <c r="H64" t="s">
        <v>197</v>
      </c>
      <c r="I64" t="s">
        <v>197</v>
      </c>
      <c r="J64" t="s">
        <v>197</v>
      </c>
    </row>
    <row r="65" spans="1:10" x14ac:dyDescent="0.2">
      <c r="A65" t="s">
        <v>75</v>
      </c>
      <c r="E65" t="s">
        <v>197</v>
      </c>
      <c r="F65" t="s">
        <v>197</v>
      </c>
      <c r="G65" t="s">
        <v>197</v>
      </c>
      <c r="H65" t="s">
        <v>197</v>
      </c>
      <c r="I65" t="s">
        <v>197</v>
      </c>
      <c r="J65" t="s">
        <v>197</v>
      </c>
    </row>
    <row r="66" spans="1:10" x14ac:dyDescent="0.2">
      <c r="A66" t="s">
        <v>76</v>
      </c>
      <c r="E66" t="s">
        <v>198</v>
      </c>
      <c r="F66" t="s">
        <v>198</v>
      </c>
      <c r="G66" t="s">
        <v>198</v>
      </c>
      <c r="H66" t="s">
        <v>198</v>
      </c>
      <c r="I66" t="s">
        <v>198</v>
      </c>
      <c r="J66" t="s">
        <v>198</v>
      </c>
    </row>
    <row r="67" spans="1:10" x14ac:dyDescent="0.2">
      <c r="A67" t="s">
        <v>77</v>
      </c>
      <c r="E67" t="s">
        <v>197</v>
      </c>
      <c r="F67" t="s">
        <v>197</v>
      </c>
      <c r="G67" t="s">
        <v>197</v>
      </c>
      <c r="H67" t="s">
        <v>197</v>
      </c>
      <c r="I67" t="s">
        <v>197</v>
      </c>
      <c r="J67" t="s">
        <v>197</v>
      </c>
    </row>
    <row r="68" spans="1:10" x14ac:dyDescent="0.2">
      <c r="A68" t="s">
        <v>78</v>
      </c>
      <c r="E68" t="s">
        <v>198</v>
      </c>
      <c r="F68" t="s">
        <v>198</v>
      </c>
      <c r="G68" t="s">
        <v>198</v>
      </c>
      <c r="H68" t="s">
        <v>198</v>
      </c>
      <c r="I68" t="s">
        <v>198</v>
      </c>
      <c r="J68" t="s">
        <v>198</v>
      </c>
    </row>
    <row r="69" spans="1:10" x14ac:dyDescent="0.2">
      <c r="A69" t="s">
        <v>79</v>
      </c>
      <c r="E69" t="s">
        <v>198</v>
      </c>
      <c r="F69" t="s">
        <v>198</v>
      </c>
      <c r="G69" t="s">
        <v>198</v>
      </c>
      <c r="H69" t="s">
        <v>198</v>
      </c>
      <c r="I69" t="s">
        <v>198</v>
      </c>
      <c r="J69" t="s">
        <v>198</v>
      </c>
    </row>
    <row r="70" spans="1:10" x14ac:dyDescent="0.2">
      <c r="A70" t="s">
        <v>80</v>
      </c>
      <c r="E70" t="s">
        <v>198</v>
      </c>
      <c r="F70" t="s">
        <v>198</v>
      </c>
      <c r="G70" t="s">
        <v>198</v>
      </c>
      <c r="H70" t="s">
        <v>198</v>
      </c>
      <c r="I70" t="s">
        <v>198</v>
      </c>
      <c r="J70" t="s">
        <v>198</v>
      </c>
    </row>
    <row r="71" spans="1:10" x14ac:dyDescent="0.2">
      <c r="A71" t="s">
        <v>81</v>
      </c>
      <c r="E71" t="s">
        <v>197</v>
      </c>
      <c r="F71" t="s">
        <v>197</v>
      </c>
      <c r="G71" t="s">
        <v>197</v>
      </c>
      <c r="H71" t="s">
        <v>197</v>
      </c>
      <c r="I71" t="s">
        <v>197</v>
      </c>
      <c r="J71" t="s">
        <v>197</v>
      </c>
    </row>
    <row r="72" spans="1:10" x14ac:dyDescent="0.2">
      <c r="A72" t="s">
        <v>82</v>
      </c>
      <c r="E72" t="s">
        <v>198</v>
      </c>
      <c r="F72" t="s">
        <v>198</v>
      </c>
      <c r="G72" t="s">
        <v>198</v>
      </c>
      <c r="H72" t="s">
        <v>198</v>
      </c>
      <c r="I72" t="s">
        <v>198</v>
      </c>
      <c r="J72" t="s">
        <v>198</v>
      </c>
    </row>
    <row r="73" spans="1:10" x14ac:dyDescent="0.2">
      <c r="A73" t="s">
        <v>83</v>
      </c>
    </row>
    <row r="74" spans="1:10" x14ac:dyDescent="0.2">
      <c r="A74" t="s">
        <v>84</v>
      </c>
      <c r="E74" t="s">
        <v>198</v>
      </c>
      <c r="F74" t="s">
        <v>198</v>
      </c>
      <c r="G74" t="s">
        <v>198</v>
      </c>
      <c r="H74" t="s">
        <v>198</v>
      </c>
      <c r="I74" t="s">
        <v>198</v>
      </c>
      <c r="J74" t="s">
        <v>198</v>
      </c>
    </row>
    <row r="75" spans="1:10" x14ac:dyDescent="0.2">
      <c r="A75" t="s">
        <v>85</v>
      </c>
      <c r="E75" t="s">
        <v>197</v>
      </c>
      <c r="F75" t="s">
        <v>197</v>
      </c>
      <c r="G75" t="s">
        <v>197</v>
      </c>
      <c r="H75" t="s">
        <v>197</v>
      </c>
      <c r="I75" t="s">
        <v>197</v>
      </c>
      <c r="J75" t="s">
        <v>197</v>
      </c>
    </row>
    <row r="76" spans="1:10" x14ac:dyDescent="0.2">
      <c r="A76" t="s">
        <v>86</v>
      </c>
    </row>
    <row r="77" spans="1:10" x14ac:dyDescent="0.2">
      <c r="A77" t="s">
        <v>87</v>
      </c>
    </row>
    <row r="78" spans="1:10" x14ac:dyDescent="0.2">
      <c r="A78" t="s">
        <v>88</v>
      </c>
      <c r="E78" t="s">
        <v>198</v>
      </c>
      <c r="F78" t="s">
        <v>198</v>
      </c>
      <c r="G78" t="s">
        <v>198</v>
      </c>
      <c r="H78" t="s">
        <v>198</v>
      </c>
      <c r="I78" t="s">
        <v>198</v>
      </c>
      <c r="J78" t="s">
        <v>198</v>
      </c>
    </row>
    <row r="79" spans="1:10" x14ac:dyDescent="0.2">
      <c r="A79" t="s">
        <v>89</v>
      </c>
      <c r="E79" t="s">
        <v>198</v>
      </c>
      <c r="F79" t="s">
        <v>198</v>
      </c>
      <c r="G79" t="s">
        <v>198</v>
      </c>
      <c r="H79" t="s">
        <v>198</v>
      </c>
      <c r="I79" t="s">
        <v>198</v>
      </c>
      <c r="J79" t="s">
        <v>198</v>
      </c>
    </row>
    <row r="80" spans="1:10" x14ac:dyDescent="0.2">
      <c r="A80" t="s">
        <v>90</v>
      </c>
      <c r="E80" t="s">
        <v>197</v>
      </c>
      <c r="F80" t="s">
        <v>197</v>
      </c>
      <c r="G80" t="s">
        <v>197</v>
      </c>
      <c r="H80" t="s">
        <v>197</v>
      </c>
      <c r="I80" t="s">
        <v>197</v>
      </c>
      <c r="J80" t="s">
        <v>197</v>
      </c>
    </row>
    <row r="81" spans="1:10" x14ac:dyDescent="0.2">
      <c r="A81" t="s">
        <v>91</v>
      </c>
      <c r="E81" t="s">
        <v>197</v>
      </c>
      <c r="F81" t="s">
        <v>197</v>
      </c>
      <c r="G81" t="s">
        <v>197</v>
      </c>
      <c r="H81" t="s">
        <v>197</v>
      </c>
      <c r="I81" t="s">
        <v>197</v>
      </c>
      <c r="J81" t="s">
        <v>197</v>
      </c>
    </row>
    <row r="82" spans="1:10" x14ac:dyDescent="0.2">
      <c r="A82" t="s">
        <v>92</v>
      </c>
    </row>
    <row r="83" spans="1:10" x14ac:dyDescent="0.2">
      <c r="A83" t="s">
        <v>93</v>
      </c>
      <c r="E83" t="s">
        <v>198</v>
      </c>
      <c r="F83" t="s">
        <v>198</v>
      </c>
      <c r="G83" t="s">
        <v>198</v>
      </c>
      <c r="H83" t="s">
        <v>198</v>
      </c>
      <c r="I83" t="s">
        <v>198</v>
      </c>
      <c r="J83" t="s">
        <v>198</v>
      </c>
    </row>
    <row r="84" spans="1:10" x14ac:dyDescent="0.2">
      <c r="A84" t="s">
        <v>94</v>
      </c>
      <c r="E84" t="s">
        <v>198</v>
      </c>
      <c r="F84" t="s">
        <v>198</v>
      </c>
      <c r="G84" t="s">
        <v>198</v>
      </c>
      <c r="H84" t="s">
        <v>198</v>
      </c>
      <c r="I84" t="s">
        <v>198</v>
      </c>
      <c r="J84" t="s">
        <v>198</v>
      </c>
    </row>
    <row r="85" spans="1:10" x14ac:dyDescent="0.2">
      <c r="A85" t="s">
        <v>95</v>
      </c>
    </row>
    <row r="86" spans="1:10" x14ac:dyDescent="0.2">
      <c r="A86" t="s">
        <v>96</v>
      </c>
      <c r="E86" t="s">
        <v>197</v>
      </c>
      <c r="F86" t="s">
        <v>197</v>
      </c>
      <c r="G86" t="s">
        <v>197</v>
      </c>
      <c r="H86" t="s">
        <v>197</v>
      </c>
      <c r="I86" t="s">
        <v>197</v>
      </c>
      <c r="J86" t="s">
        <v>197</v>
      </c>
    </row>
    <row r="87" spans="1:10" x14ac:dyDescent="0.2">
      <c r="A87" t="s">
        <v>97</v>
      </c>
      <c r="E87" t="s">
        <v>198</v>
      </c>
      <c r="F87" t="s">
        <v>198</v>
      </c>
      <c r="G87" t="s">
        <v>198</v>
      </c>
      <c r="H87" t="s">
        <v>198</v>
      </c>
      <c r="I87" t="s">
        <v>198</v>
      </c>
      <c r="J87" t="s">
        <v>198</v>
      </c>
    </row>
    <row r="88" spans="1:10" x14ac:dyDescent="0.2">
      <c r="A88" t="s">
        <v>98</v>
      </c>
    </row>
    <row r="89" spans="1:10" x14ac:dyDescent="0.2">
      <c r="A89" t="s">
        <v>99</v>
      </c>
      <c r="E89" t="s">
        <v>198</v>
      </c>
      <c r="F89" t="s">
        <v>198</v>
      </c>
      <c r="G89" t="s">
        <v>198</v>
      </c>
      <c r="H89" t="s">
        <v>198</v>
      </c>
      <c r="I89" t="s">
        <v>198</v>
      </c>
      <c r="J89" t="s">
        <v>198</v>
      </c>
    </row>
    <row r="90" spans="1:10" x14ac:dyDescent="0.2">
      <c r="A90" t="s">
        <v>100</v>
      </c>
      <c r="E90" t="s">
        <v>197</v>
      </c>
      <c r="F90" t="s">
        <v>197</v>
      </c>
      <c r="G90" t="s">
        <v>197</v>
      </c>
      <c r="H90" t="s">
        <v>197</v>
      </c>
      <c r="I90" t="s">
        <v>197</v>
      </c>
      <c r="J90" t="s">
        <v>197</v>
      </c>
    </row>
    <row r="91" spans="1:10" x14ac:dyDescent="0.2">
      <c r="A91" t="s">
        <v>101</v>
      </c>
      <c r="E91" t="s">
        <v>198</v>
      </c>
      <c r="F91" t="s">
        <v>198</v>
      </c>
      <c r="G91" t="s">
        <v>198</v>
      </c>
      <c r="H91" t="s">
        <v>198</v>
      </c>
      <c r="I91" t="s">
        <v>198</v>
      </c>
      <c r="J91" t="s">
        <v>198</v>
      </c>
    </row>
    <row r="92" spans="1:10" x14ac:dyDescent="0.2">
      <c r="A92" t="s">
        <v>102</v>
      </c>
      <c r="E92" t="s">
        <v>198</v>
      </c>
      <c r="F92" t="s">
        <v>198</v>
      </c>
      <c r="G92" t="s">
        <v>198</v>
      </c>
      <c r="H92" t="s">
        <v>198</v>
      </c>
      <c r="I92" t="s">
        <v>198</v>
      </c>
      <c r="J92" t="s">
        <v>198</v>
      </c>
    </row>
    <row r="93" spans="1:10" x14ac:dyDescent="0.2">
      <c r="A93" t="s">
        <v>103</v>
      </c>
      <c r="E93" t="s">
        <v>198</v>
      </c>
      <c r="F93" t="s">
        <v>198</v>
      </c>
      <c r="G93" t="s">
        <v>198</v>
      </c>
      <c r="H93" t="s">
        <v>198</v>
      </c>
      <c r="I93" t="s">
        <v>198</v>
      </c>
      <c r="J93" t="s">
        <v>198</v>
      </c>
    </row>
    <row r="94" spans="1:10" x14ac:dyDescent="0.2">
      <c r="A94" t="s">
        <v>104</v>
      </c>
      <c r="E94" t="s">
        <v>197</v>
      </c>
      <c r="F94" t="s">
        <v>197</v>
      </c>
      <c r="G94" t="s">
        <v>197</v>
      </c>
      <c r="H94" t="s">
        <v>197</v>
      </c>
      <c r="I94" t="s">
        <v>197</v>
      </c>
      <c r="J94" t="s">
        <v>197</v>
      </c>
    </row>
    <row r="95" spans="1:10" x14ac:dyDescent="0.2">
      <c r="A95" t="s">
        <v>105</v>
      </c>
      <c r="E95" t="s">
        <v>197</v>
      </c>
      <c r="F95" t="s">
        <v>197</v>
      </c>
      <c r="G95" t="s">
        <v>197</v>
      </c>
      <c r="H95" t="s">
        <v>197</v>
      </c>
      <c r="I95" t="s">
        <v>197</v>
      </c>
      <c r="J95" t="s">
        <v>197</v>
      </c>
    </row>
    <row r="96" spans="1:10" x14ac:dyDescent="0.2">
      <c r="A96" t="s">
        <v>106</v>
      </c>
      <c r="E96" t="s">
        <v>197</v>
      </c>
      <c r="F96" t="s">
        <v>197</v>
      </c>
      <c r="G96" t="s">
        <v>197</v>
      </c>
      <c r="H96" t="s">
        <v>197</v>
      </c>
      <c r="I96" t="s">
        <v>197</v>
      </c>
      <c r="J96" t="s">
        <v>197</v>
      </c>
    </row>
    <row r="97" spans="1:10" x14ac:dyDescent="0.2">
      <c r="A97" t="s">
        <v>107</v>
      </c>
      <c r="E97" t="s">
        <v>197</v>
      </c>
      <c r="F97" t="s">
        <v>197</v>
      </c>
      <c r="G97" t="s">
        <v>197</v>
      </c>
      <c r="H97" t="s">
        <v>197</v>
      </c>
      <c r="I97" t="s">
        <v>197</v>
      </c>
      <c r="J97" t="s">
        <v>197</v>
      </c>
    </row>
    <row r="98" spans="1:10" x14ac:dyDescent="0.2">
      <c r="A98" t="s">
        <v>108</v>
      </c>
      <c r="E98" t="s">
        <v>198</v>
      </c>
      <c r="F98" t="s">
        <v>198</v>
      </c>
      <c r="G98" t="s">
        <v>198</v>
      </c>
      <c r="H98" t="s">
        <v>198</v>
      </c>
      <c r="I98" t="s">
        <v>198</v>
      </c>
      <c r="J98" t="s">
        <v>198</v>
      </c>
    </row>
    <row r="99" spans="1:10" x14ac:dyDescent="0.2">
      <c r="A99" t="s">
        <v>109</v>
      </c>
      <c r="E99" t="s">
        <v>197</v>
      </c>
      <c r="F99" t="s">
        <v>197</v>
      </c>
      <c r="G99" t="s">
        <v>197</v>
      </c>
      <c r="H99" t="s">
        <v>197</v>
      </c>
      <c r="I99" t="s">
        <v>197</v>
      </c>
      <c r="J99" t="s">
        <v>197</v>
      </c>
    </row>
    <row r="100" spans="1:10" x14ac:dyDescent="0.2">
      <c r="A100" t="s">
        <v>110</v>
      </c>
    </row>
    <row r="101" spans="1:10" x14ac:dyDescent="0.2">
      <c r="A101" t="s">
        <v>111</v>
      </c>
      <c r="E101" t="s">
        <v>198</v>
      </c>
      <c r="F101" t="s">
        <v>198</v>
      </c>
      <c r="G101" t="s">
        <v>198</v>
      </c>
      <c r="H101" t="s">
        <v>198</v>
      </c>
      <c r="I101" t="s">
        <v>198</v>
      </c>
      <c r="J101" t="s">
        <v>198</v>
      </c>
    </row>
    <row r="102" spans="1:10" x14ac:dyDescent="0.2">
      <c r="A102" t="s">
        <v>112</v>
      </c>
      <c r="E102" t="s">
        <v>198</v>
      </c>
      <c r="F102" t="s">
        <v>198</v>
      </c>
      <c r="G102" t="s">
        <v>198</v>
      </c>
      <c r="H102" t="s">
        <v>198</v>
      </c>
      <c r="I102" t="s">
        <v>198</v>
      </c>
      <c r="J102" t="s">
        <v>198</v>
      </c>
    </row>
    <row r="103" spans="1:10" x14ac:dyDescent="0.2">
      <c r="A103" t="s">
        <v>113</v>
      </c>
      <c r="E103" t="s">
        <v>197</v>
      </c>
      <c r="F103" t="s">
        <v>197</v>
      </c>
      <c r="G103" t="s">
        <v>197</v>
      </c>
      <c r="H103" t="s">
        <v>197</v>
      </c>
      <c r="I103" t="s">
        <v>197</v>
      </c>
      <c r="J103" t="s">
        <v>197</v>
      </c>
    </row>
    <row r="104" spans="1:10" x14ac:dyDescent="0.2">
      <c r="A104" t="s">
        <v>114</v>
      </c>
      <c r="E104" t="s">
        <v>197</v>
      </c>
      <c r="F104" t="s">
        <v>197</v>
      </c>
      <c r="G104" t="s">
        <v>197</v>
      </c>
      <c r="H104" t="s">
        <v>197</v>
      </c>
      <c r="I104" t="s">
        <v>197</v>
      </c>
      <c r="J104" t="s">
        <v>197</v>
      </c>
    </row>
    <row r="105" spans="1:10" x14ac:dyDescent="0.2">
      <c r="A105" t="s">
        <v>115</v>
      </c>
      <c r="E105" t="s">
        <v>198</v>
      </c>
      <c r="F105" t="s">
        <v>198</v>
      </c>
      <c r="G105" t="s">
        <v>198</v>
      </c>
      <c r="H105" t="s">
        <v>198</v>
      </c>
      <c r="I105" t="s">
        <v>198</v>
      </c>
      <c r="J105" t="s">
        <v>198</v>
      </c>
    </row>
    <row r="106" spans="1:10" x14ac:dyDescent="0.2">
      <c r="A106" t="s">
        <v>116</v>
      </c>
      <c r="E106" t="s">
        <v>198</v>
      </c>
      <c r="F106" t="s">
        <v>198</v>
      </c>
      <c r="G106" t="s">
        <v>198</v>
      </c>
      <c r="H106" t="s">
        <v>198</v>
      </c>
      <c r="I106" t="s">
        <v>198</v>
      </c>
      <c r="J106" t="s">
        <v>198</v>
      </c>
    </row>
    <row r="107" spans="1:10" x14ac:dyDescent="0.2">
      <c r="A107" t="s">
        <v>117</v>
      </c>
      <c r="E107" t="s">
        <v>198</v>
      </c>
      <c r="F107" t="s">
        <v>198</v>
      </c>
      <c r="G107" t="s">
        <v>198</v>
      </c>
      <c r="H107" t="s">
        <v>198</v>
      </c>
      <c r="I107" t="s">
        <v>198</v>
      </c>
      <c r="J107" t="s">
        <v>198</v>
      </c>
    </row>
    <row r="108" spans="1:10" x14ac:dyDescent="0.2">
      <c r="A108" t="s">
        <v>118</v>
      </c>
      <c r="E108" t="s">
        <v>198</v>
      </c>
      <c r="F108" t="s">
        <v>198</v>
      </c>
      <c r="G108" t="s">
        <v>198</v>
      </c>
      <c r="H108" t="s">
        <v>198</v>
      </c>
      <c r="I108" t="s">
        <v>198</v>
      </c>
      <c r="J108" t="s">
        <v>198</v>
      </c>
    </row>
    <row r="109" spans="1:10" x14ac:dyDescent="0.2">
      <c r="A109" t="s">
        <v>119</v>
      </c>
      <c r="E109" t="s">
        <v>197</v>
      </c>
      <c r="F109" t="s">
        <v>197</v>
      </c>
      <c r="G109" t="s">
        <v>197</v>
      </c>
      <c r="H109" t="s">
        <v>197</v>
      </c>
      <c r="I109" t="s">
        <v>197</v>
      </c>
      <c r="J109" t="s">
        <v>197</v>
      </c>
    </row>
    <row r="110" spans="1:10" x14ac:dyDescent="0.2">
      <c r="A110" t="s">
        <v>120</v>
      </c>
      <c r="E110" t="s">
        <v>197</v>
      </c>
      <c r="F110" t="s">
        <v>197</v>
      </c>
      <c r="G110" t="s">
        <v>197</v>
      </c>
      <c r="H110" t="s">
        <v>197</v>
      </c>
      <c r="I110" t="s">
        <v>197</v>
      </c>
      <c r="J110" t="s">
        <v>197</v>
      </c>
    </row>
    <row r="111" spans="1:10" x14ac:dyDescent="0.2">
      <c r="A111" t="s">
        <v>121</v>
      </c>
      <c r="E111" t="s">
        <v>198</v>
      </c>
      <c r="F111" t="s">
        <v>198</v>
      </c>
      <c r="G111" t="s">
        <v>198</v>
      </c>
      <c r="H111" t="s">
        <v>198</v>
      </c>
      <c r="I111" t="s">
        <v>198</v>
      </c>
      <c r="J111" t="s">
        <v>198</v>
      </c>
    </row>
    <row r="112" spans="1:10" x14ac:dyDescent="0.2">
      <c r="A112" t="s">
        <v>122</v>
      </c>
      <c r="E112" t="s">
        <v>198</v>
      </c>
      <c r="F112" t="s">
        <v>198</v>
      </c>
      <c r="G112" t="s">
        <v>198</v>
      </c>
      <c r="H112" t="s">
        <v>198</v>
      </c>
      <c r="I112" t="s">
        <v>198</v>
      </c>
      <c r="J112" t="s">
        <v>198</v>
      </c>
    </row>
    <row r="113" spans="1:12" x14ac:dyDescent="0.2">
      <c r="A113" t="s">
        <v>123</v>
      </c>
    </row>
    <row r="114" spans="1:12" x14ac:dyDescent="0.2">
      <c r="A114" t="s">
        <v>124</v>
      </c>
      <c r="E114" t="s">
        <v>198</v>
      </c>
      <c r="F114" t="s">
        <v>198</v>
      </c>
      <c r="G114" t="s">
        <v>198</v>
      </c>
      <c r="H114" t="s">
        <v>198</v>
      </c>
      <c r="I114" t="s">
        <v>198</v>
      </c>
      <c r="J114" t="s">
        <v>198</v>
      </c>
    </row>
    <row r="115" spans="1:12" x14ac:dyDescent="0.2">
      <c r="A115" t="s">
        <v>125</v>
      </c>
      <c r="E115" t="s">
        <v>197</v>
      </c>
      <c r="F115" t="s">
        <v>197</v>
      </c>
      <c r="G115" t="s">
        <v>197</v>
      </c>
      <c r="H115" t="s">
        <v>197</v>
      </c>
      <c r="I115" t="s">
        <v>197</v>
      </c>
      <c r="J115" t="s">
        <v>197</v>
      </c>
    </row>
    <row r="116" spans="1:12" x14ac:dyDescent="0.2">
      <c r="A116" t="s">
        <v>126</v>
      </c>
      <c r="E116" t="s">
        <v>197</v>
      </c>
      <c r="F116" t="s">
        <v>197</v>
      </c>
      <c r="G116" t="s">
        <v>197</v>
      </c>
      <c r="H116" t="s">
        <v>197</v>
      </c>
      <c r="I116" t="s">
        <v>197</v>
      </c>
      <c r="J116" t="s">
        <v>197</v>
      </c>
    </row>
    <row r="117" spans="1:12" x14ac:dyDescent="0.2">
      <c r="A117" t="s">
        <v>127</v>
      </c>
      <c r="E117" t="s">
        <v>197</v>
      </c>
      <c r="F117" t="s">
        <v>197</v>
      </c>
      <c r="G117" t="s">
        <v>197</v>
      </c>
      <c r="H117" t="s">
        <v>197</v>
      </c>
      <c r="I117" t="s">
        <v>197</v>
      </c>
      <c r="J117" t="s">
        <v>197</v>
      </c>
    </row>
    <row r="118" spans="1:12" x14ac:dyDescent="0.2">
      <c r="A118" t="s">
        <v>128</v>
      </c>
      <c r="E118" t="s">
        <v>198</v>
      </c>
      <c r="F118" t="s">
        <v>198</v>
      </c>
      <c r="G118" t="s">
        <v>198</v>
      </c>
      <c r="H118" t="s">
        <v>198</v>
      </c>
      <c r="I118" t="s">
        <v>198</v>
      </c>
      <c r="J118" t="s">
        <v>198</v>
      </c>
    </row>
    <row r="119" spans="1:12" x14ac:dyDescent="0.2">
      <c r="A119" t="s">
        <v>129</v>
      </c>
      <c r="E119" t="s">
        <v>198</v>
      </c>
      <c r="F119" t="s">
        <v>198</v>
      </c>
      <c r="G119" t="s">
        <v>198</v>
      </c>
      <c r="H119" t="s">
        <v>198</v>
      </c>
      <c r="I119" t="s">
        <v>198</v>
      </c>
      <c r="J119" t="s">
        <v>198</v>
      </c>
    </row>
    <row r="120" spans="1:12" x14ac:dyDescent="0.2">
      <c r="A120" t="s">
        <v>130</v>
      </c>
      <c r="E120" t="s">
        <v>197</v>
      </c>
      <c r="F120" t="s">
        <v>197</v>
      </c>
      <c r="G120" t="s">
        <v>197</v>
      </c>
      <c r="H120" t="s">
        <v>197</v>
      </c>
      <c r="I120" t="s">
        <v>197</v>
      </c>
      <c r="J120" t="s">
        <v>197</v>
      </c>
    </row>
    <row r="121" spans="1:12" x14ac:dyDescent="0.2">
      <c r="A121" t="s">
        <v>131</v>
      </c>
      <c r="E121" t="s">
        <v>197</v>
      </c>
      <c r="F121" t="s">
        <v>197</v>
      </c>
      <c r="G121" t="s">
        <v>197</v>
      </c>
      <c r="H121" t="s">
        <v>197</v>
      </c>
      <c r="I121" t="s">
        <v>197</v>
      </c>
      <c r="J121" t="s">
        <v>197</v>
      </c>
    </row>
    <row r="122" spans="1:12" x14ac:dyDescent="0.2">
      <c r="A122" t="s">
        <v>132</v>
      </c>
      <c r="E122" t="s">
        <v>197</v>
      </c>
      <c r="F122" t="s">
        <v>197</v>
      </c>
      <c r="G122" t="s">
        <v>197</v>
      </c>
      <c r="H122" t="s">
        <v>197</v>
      </c>
      <c r="I122" t="s">
        <v>197</v>
      </c>
      <c r="J122" t="s">
        <v>197</v>
      </c>
    </row>
    <row r="123" spans="1:12" x14ac:dyDescent="0.2">
      <c r="A123" t="s">
        <v>133</v>
      </c>
      <c r="E123" t="s">
        <v>198</v>
      </c>
      <c r="F123" t="s">
        <v>198</v>
      </c>
      <c r="G123" t="s">
        <v>198</v>
      </c>
      <c r="H123" t="s">
        <v>198</v>
      </c>
      <c r="I123" t="s">
        <v>198</v>
      </c>
      <c r="J123" t="s">
        <v>198</v>
      </c>
    </row>
    <row r="124" spans="1:12" x14ac:dyDescent="0.2">
      <c r="A124" t="s">
        <v>134</v>
      </c>
      <c r="E124" t="s">
        <v>198</v>
      </c>
      <c r="F124" t="s">
        <v>198</v>
      </c>
      <c r="G124" t="s">
        <v>198</v>
      </c>
      <c r="H124" t="s">
        <v>198</v>
      </c>
      <c r="I124" t="s">
        <v>198</v>
      </c>
      <c r="J124" t="s">
        <v>198</v>
      </c>
    </row>
    <row r="125" spans="1:12" x14ac:dyDescent="0.2">
      <c r="A125" t="s">
        <v>135</v>
      </c>
      <c r="E125" t="s">
        <v>198</v>
      </c>
      <c r="F125" t="s">
        <v>198</v>
      </c>
      <c r="G125" t="s">
        <v>198</v>
      </c>
      <c r="H125" t="s">
        <v>198</v>
      </c>
      <c r="I125" t="s">
        <v>198</v>
      </c>
      <c r="J125" t="s">
        <v>198</v>
      </c>
    </row>
    <row r="126" spans="1:12" x14ac:dyDescent="0.2">
      <c r="A126" t="s">
        <v>136</v>
      </c>
      <c r="E126" t="s">
        <v>198</v>
      </c>
      <c r="F126" t="s">
        <v>198</v>
      </c>
      <c r="G126" t="s">
        <v>198</v>
      </c>
      <c r="H126" t="s">
        <v>198</v>
      </c>
      <c r="I126" t="s">
        <v>198</v>
      </c>
      <c r="J126" t="s">
        <v>198</v>
      </c>
    </row>
    <row r="127" spans="1:12" x14ac:dyDescent="0.2">
      <c r="A127" t="s">
        <v>137</v>
      </c>
      <c r="E127" t="s">
        <v>198</v>
      </c>
      <c r="F127" t="s">
        <v>198</v>
      </c>
      <c r="G127" t="s">
        <v>198</v>
      </c>
      <c r="H127" t="s">
        <v>198</v>
      </c>
      <c r="I127" t="s">
        <v>198</v>
      </c>
      <c r="J127" t="s">
        <v>198</v>
      </c>
    </row>
    <row r="128" spans="1:12" x14ac:dyDescent="0.2">
      <c r="A128" t="s">
        <v>138</v>
      </c>
      <c r="B128" s="9" t="s">
        <v>187</v>
      </c>
      <c r="C128" s="9" t="s">
        <v>187</v>
      </c>
      <c r="D128" s="9" t="s">
        <v>187</v>
      </c>
      <c r="E128" s="9" t="s">
        <v>187</v>
      </c>
      <c r="F128" s="4" t="s">
        <v>187</v>
      </c>
      <c r="G128" s="4" t="s">
        <v>187</v>
      </c>
      <c r="H128" s="4" t="s">
        <v>187</v>
      </c>
      <c r="I128" s="4" t="s">
        <v>187</v>
      </c>
      <c r="J128" s="4" t="s">
        <v>187</v>
      </c>
      <c r="K128" s="4" t="s">
        <v>187</v>
      </c>
      <c r="L128" s="4" t="s">
        <v>187</v>
      </c>
    </row>
    <row r="129" spans="1:10" x14ac:dyDescent="0.2">
      <c r="A129" t="s">
        <v>139</v>
      </c>
      <c r="E129" t="s">
        <v>198</v>
      </c>
      <c r="F129" t="s">
        <v>198</v>
      </c>
      <c r="G129" t="s">
        <v>198</v>
      </c>
      <c r="H129" t="s">
        <v>198</v>
      </c>
      <c r="I129" t="s">
        <v>198</v>
      </c>
      <c r="J129" t="s">
        <v>198</v>
      </c>
    </row>
    <row r="130" spans="1:10" x14ac:dyDescent="0.2">
      <c r="A130" t="s">
        <v>140</v>
      </c>
      <c r="E130" t="s">
        <v>198</v>
      </c>
      <c r="F130" t="s">
        <v>198</v>
      </c>
      <c r="G130" t="s">
        <v>198</v>
      </c>
      <c r="H130" t="s">
        <v>198</v>
      </c>
      <c r="I130" t="s">
        <v>198</v>
      </c>
      <c r="J130" t="s">
        <v>198</v>
      </c>
    </row>
    <row r="131" spans="1:10" x14ac:dyDescent="0.2">
      <c r="A131" t="s">
        <v>141</v>
      </c>
      <c r="E131" t="s">
        <v>198</v>
      </c>
      <c r="F131" t="s">
        <v>198</v>
      </c>
      <c r="G131" t="s">
        <v>198</v>
      </c>
      <c r="H131" t="s">
        <v>198</v>
      </c>
      <c r="I131" t="s">
        <v>198</v>
      </c>
      <c r="J131" t="s">
        <v>198</v>
      </c>
    </row>
    <row r="132" spans="1:10" x14ac:dyDescent="0.2">
      <c r="A132" t="s">
        <v>142</v>
      </c>
      <c r="E132" t="s">
        <v>198</v>
      </c>
      <c r="F132" t="s">
        <v>198</v>
      </c>
      <c r="G132" t="s">
        <v>198</v>
      </c>
      <c r="H132" t="s">
        <v>198</v>
      </c>
      <c r="I132" t="s">
        <v>198</v>
      </c>
      <c r="J132" t="s">
        <v>198</v>
      </c>
    </row>
    <row r="133" spans="1:10" x14ac:dyDescent="0.2">
      <c r="A133" t="s">
        <v>143</v>
      </c>
      <c r="E133" t="s">
        <v>197</v>
      </c>
      <c r="F133" t="s">
        <v>197</v>
      </c>
      <c r="G133" t="s">
        <v>197</v>
      </c>
      <c r="H133" t="s">
        <v>197</v>
      </c>
      <c r="I133" t="s">
        <v>197</v>
      </c>
      <c r="J133" t="s">
        <v>197</v>
      </c>
    </row>
    <row r="134" spans="1:10" x14ac:dyDescent="0.2">
      <c r="A134" t="s">
        <v>144</v>
      </c>
      <c r="E134" t="s">
        <v>197</v>
      </c>
      <c r="F134" t="s">
        <v>197</v>
      </c>
      <c r="G134" t="s">
        <v>197</v>
      </c>
      <c r="H134" t="s">
        <v>197</v>
      </c>
      <c r="I134" t="s">
        <v>197</v>
      </c>
      <c r="J134" t="s">
        <v>197</v>
      </c>
    </row>
    <row r="135" spans="1:10" x14ac:dyDescent="0.2">
      <c r="A135" t="s">
        <v>145</v>
      </c>
      <c r="E135" t="s">
        <v>198</v>
      </c>
      <c r="F135" t="s">
        <v>198</v>
      </c>
      <c r="G135" t="s">
        <v>198</v>
      </c>
      <c r="H135" t="s">
        <v>198</v>
      </c>
      <c r="I135" t="s">
        <v>198</v>
      </c>
      <c r="J135" t="s">
        <v>198</v>
      </c>
    </row>
    <row r="136" spans="1:10" x14ac:dyDescent="0.2">
      <c r="A136" t="s">
        <v>146</v>
      </c>
    </row>
    <row r="137" spans="1:10" x14ac:dyDescent="0.2">
      <c r="A137" t="s">
        <v>147</v>
      </c>
      <c r="E137" t="s">
        <v>198</v>
      </c>
      <c r="F137" t="s">
        <v>198</v>
      </c>
      <c r="G137" t="s">
        <v>198</v>
      </c>
      <c r="H137" t="s">
        <v>198</v>
      </c>
      <c r="I137" t="s">
        <v>198</v>
      </c>
      <c r="J137" t="s">
        <v>198</v>
      </c>
    </row>
    <row r="138" spans="1:10" x14ac:dyDescent="0.2">
      <c r="A138" t="s">
        <v>148</v>
      </c>
      <c r="E138" t="s">
        <v>198</v>
      </c>
      <c r="F138" t="s">
        <v>198</v>
      </c>
      <c r="G138" t="s">
        <v>198</v>
      </c>
      <c r="H138" t="s">
        <v>198</v>
      </c>
      <c r="I138" t="s">
        <v>198</v>
      </c>
      <c r="J138" t="s">
        <v>198</v>
      </c>
    </row>
    <row r="139" spans="1:10" x14ac:dyDescent="0.2">
      <c r="A139" t="s">
        <v>149</v>
      </c>
      <c r="E139" t="s">
        <v>198</v>
      </c>
      <c r="F139" t="s">
        <v>198</v>
      </c>
      <c r="G139" t="s">
        <v>198</v>
      </c>
      <c r="H139" t="s">
        <v>198</v>
      </c>
      <c r="I139" t="s">
        <v>198</v>
      </c>
      <c r="J139" t="s">
        <v>198</v>
      </c>
    </row>
    <row r="140" spans="1:10" x14ac:dyDescent="0.2">
      <c r="A140" t="s">
        <v>150</v>
      </c>
      <c r="E140" t="s">
        <v>197</v>
      </c>
      <c r="F140" t="s">
        <v>197</v>
      </c>
      <c r="G140" t="s">
        <v>197</v>
      </c>
      <c r="H140" t="s">
        <v>197</v>
      </c>
      <c r="I140" t="s">
        <v>197</v>
      </c>
      <c r="J140" t="s">
        <v>197</v>
      </c>
    </row>
    <row r="141" spans="1:10" x14ac:dyDescent="0.2">
      <c r="A141" t="s">
        <v>151</v>
      </c>
      <c r="E141" t="s">
        <v>197</v>
      </c>
      <c r="F141" t="s">
        <v>197</v>
      </c>
      <c r="G141" t="s">
        <v>197</v>
      </c>
      <c r="H141" t="s">
        <v>197</v>
      </c>
      <c r="I141" t="s">
        <v>197</v>
      </c>
      <c r="J141" t="s">
        <v>197</v>
      </c>
    </row>
    <row r="142" spans="1:10" x14ac:dyDescent="0.2">
      <c r="A142" t="s">
        <v>152</v>
      </c>
    </row>
    <row r="143" spans="1:10" x14ac:dyDescent="0.2">
      <c r="A143" t="s">
        <v>153</v>
      </c>
      <c r="E143" t="s">
        <v>198</v>
      </c>
      <c r="F143" t="s">
        <v>198</v>
      </c>
      <c r="G143" t="s">
        <v>198</v>
      </c>
      <c r="H143" t="s">
        <v>198</v>
      </c>
      <c r="I143" t="s">
        <v>198</v>
      </c>
      <c r="J143" t="s">
        <v>198</v>
      </c>
    </row>
    <row r="144" spans="1:10" x14ac:dyDescent="0.2">
      <c r="A144" t="s">
        <v>154</v>
      </c>
      <c r="E144" t="s">
        <v>198</v>
      </c>
      <c r="F144" t="s">
        <v>198</v>
      </c>
      <c r="G144" t="s">
        <v>198</v>
      </c>
      <c r="H144" t="s">
        <v>198</v>
      </c>
      <c r="I144" t="s">
        <v>198</v>
      </c>
      <c r="J144" t="s">
        <v>198</v>
      </c>
    </row>
    <row r="145" spans="1:13" x14ac:dyDescent="0.2">
      <c r="A145" t="s">
        <v>155</v>
      </c>
      <c r="E145" t="s">
        <v>198</v>
      </c>
      <c r="F145" t="s">
        <v>198</v>
      </c>
      <c r="G145" t="s">
        <v>198</v>
      </c>
      <c r="H145" t="s">
        <v>198</v>
      </c>
      <c r="I145" t="s">
        <v>198</v>
      </c>
      <c r="J145" t="s">
        <v>198</v>
      </c>
    </row>
    <row r="146" spans="1:13" x14ac:dyDescent="0.2">
      <c r="A146" t="s">
        <v>156</v>
      </c>
      <c r="E146" t="s">
        <v>197</v>
      </c>
      <c r="F146" t="s">
        <v>197</v>
      </c>
      <c r="G146" t="s">
        <v>197</v>
      </c>
      <c r="H146" t="s">
        <v>197</v>
      </c>
      <c r="I146" t="s">
        <v>197</v>
      </c>
      <c r="J146" t="s">
        <v>197</v>
      </c>
    </row>
    <row r="147" spans="1:13" x14ac:dyDescent="0.2">
      <c r="A147" t="s">
        <v>157</v>
      </c>
    </row>
    <row r="148" spans="1:13" x14ac:dyDescent="0.2">
      <c r="A148" t="s">
        <v>158</v>
      </c>
    </row>
    <row r="149" spans="1:13" x14ac:dyDescent="0.2">
      <c r="A149" t="s">
        <v>159</v>
      </c>
    </row>
    <row r="150" spans="1:13" x14ac:dyDescent="0.2">
      <c r="A150" t="s">
        <v>160</v>
      </c>
    </row>
    <row r="151" spans="1:13" x14ac:dyDescent="0.2">
      <c r="A151" t="s">
        <v>161</v>
      </c>
    </row>
    <row r="152" spans="1:13" x14ac:dyDescent="0.2">
      <c r="A152" t="s">
        <v>162</v>
      </c>
    </row>
    <row r="153" spans="1:13" x14ac:dyDescent="0.2">
      <c r="A153" t="s">
        <v>163</v>
      </c>
    </row>
    <row r="154" spans="1:13" x14ac:dyDescent="0.2">
      <c r="A154" t="s">
        <v>164</v>
      </c>
    </row>
    <row r="155" spans="1:13" x14ac:dyDescent="0.2">
      <c r="A155" t="s">
        <v>165</v>
      </c>
    </row>
    <row r="156" spans="1:13" x14ac:dyDescent="0.2">
      <c r="A156" t="s">
        <v>166</v>
      </c>
    </row>
    <row r="157" spans="1:13" x14ac:dyDescent="0.2">
      <c r="A157" t="s">
        <v>167</v>
      </c>
    </row>
    <row r="158" spans="1:13" x14ac:dyDescent="0.2">
      <c r="A158" t="s">
        <v>168</v>
      </c>
      <c r="B158" s="9" t="s">
        <v>187</v>
      </c>
      <c r="C158" s="9" t="s">
        <v>187</v>
      </c>
      <c r="D158" s="9" t="s">
        <v>187</v>
      </c>
      <c r="E158" s="9" t="s">
        <v>187</v>
      </c>
      <c r="F158" s="4" t="s">
        <v>187</v>
      </c>
      <c r="G158" s="4" t="s">
        <v>187</v>
      </c>
      <c r="H158" s="4" t="s">
        <v>187</v>
      </c>
      <c r="I158" s="4" t="s">
        <v>187</v>
      </c>
      <c r="J158" s="4" t="s">
        <v>187</v>
      </c>
      <c r="K158" s="4" t="s">
        <v>187</v>
      </c>
      <c r="L158" s="4" t="s">
        <v>187</v>
      </c>
      <c r="M158" s="4" t="s">
        <v>187</v>
      </c>
    </row>
    <row r="159" spans="1:13" x14ac:dyDescent="0.2">
      <c r="A159" t="s">
        <v>169</v>
      </c>
    </row>
    <row r="160" spans="1:13" x14ac:dyDescent="0.2">
      <c r="A160" t="s">
        <v>170</v>
      </c>
    </row>
    <row r="161" spans="1:10" x14ac:dyDescent="0.2">
      <c r="A161" t="s">
        <v>171</v>
      </c>
      <c r="E161" s="2" t="s">
        <v>184</v>
      </c>
      <c r="F161" s="2" t="s">
        <v>184</v>
      </c>
      <c r="G161" s="2" t="s">
        <v>184</v>
      </c>
      <c r="H161" s="3" t="s">
        <v>184</v>
      </c>
      <c r="I161" s="3" t="s">
        <v>184</v>
      </c>
      <c r="J161" s="3" t="s">
        <v>184</v>
      </c>
    </row>
    <row r="162" spans="1:10" x14ac:dyDescent="0.2">
      <c r="A162" t="s">
        <v>172</v>
      </c>
      <c r="E162" s="2" t="s">
        <v>196</v>
      </c>
      <c r="F162" s="2" t="s">
        <v>196</v>
      </c>
      <c r="G162" s="2" t="s">
        <v>196</v>
      </c>
      <c r="H162" s="2" t="s">
        <v>196</v>
      </c>
      <c r="I162" s="2" t="s">
        <v>196</v>
      </c>
      <c r="J162" s="2" t="s">
        <v>196</v>
      </c>
    </row>
    <row r="163" spans="1:10" x14ac:dyDescent="0.2">
      <c r="A163" t="s">
        <v>173</v>
      </c>
      <c r="E163" s="2" t="s">
        <v>196</v>
      </c>
      <c r="F163" s="2" t="s">
        <v>196</v>
      </c>
      <c r="G163" s="2" t="s">
        <v>196</v>
      </c>
      <c r="H163" s="2" t="s">
        <v>196</v>
      </c>
      <c r="I163" s="2" t="s">
        <v>196</v>
      </c>
      <c r="J163" s="2" t="s">
        <v>196</v>
      </c>
    </row>
    <row r="164" spans="1:10" x14ac:dyDescent="0.2">
      <c r="A164" t="s">
        <v>174</v>
      </c>
      <c r="E164" s="2" t="s">
        <v>196</v>
      </c>
      <c r="F164" s="2" t="s">
        <v>196</v>
      </c>
      <c r="G164" s="2" t="s">
        <v>196</v>
      </c>
      <c r="H164" s="2" t="s">
        <v>196</v>
      </c>
      <c r="I164" s="2" t="s">
        <v>196</v>
      </c>
      <c r="J164" s="2" t="s">
        <v>196</v>
      </c>
    </row>
    <row r="165" spans="1:10" x14ac:dyDescent="0.2">
      <c r="A165" t="s">
        <v>175</v>
      </c>
      <c r="E165" s="2" t="s">
        <v>196</v>
      </c>
      <c r="F165" s="2" t="s">
        <v>196</v>
      </c>
      <c r="G165" s="2" t="s">
        <v>196</v>
      </c>
      <c r="H165" s="2" t="s">
        <v>196</v>
      </c>
      <c r="I165" s="2" t="s">
        <v>196</v>
      </c>
      <c r="J165" s="2" t="s">
        <v>196</v>
      </c>
    </row>
    <row r="166" spans="1:10" x14ac:dyDescent="0.2">
      <c r="A166" t="s">
        <v>176</v>
      </c>
      <c r="E166" s="2" t="s">
        <v>196</v>
      </c>
      <c r="F166" s="2" t="s">
        <v>196</v>
      </c>
      <c r="G166" s="2" t="s">
        <v>196</v>
      </c>
      <c r="H166" s="2" t="s">
        <v>196</v>
      </c>
      <c r="I166" s="2" t="s">
        <v>196</v>
      </c>
      <c r="J166" s="2" t="s">
        <v>196</v>
      </c>
    </row>
    <row r="167" spans="1:10" x14ac:dyDescent="0.2">
      <c r="A167" t="s">
        <v>177</v>
      </c>
      <c r="E167" s="2" t="s">
        <v>196</v>
      </c>
      <c r="F167" s="2" t="s">
        <v>196</v>
      </c>
      <c r="G167" s="2" t="s">
        <v>196</v>
      </c>
      <c r="H167" s="2" t="s">
        <v>196</v>
      </c>
      <c r="I167" s="2" t="s">
        <v>196</v>
      </c>
      <c r="J167" s="2" t="s">
        <v>196</v>
      </c>
    </row>
    <row r="168" spans="1:10" x14ac:dyDescent="0.2">
      <c r="A168" t="s">
        <v>178</v>
      </c>
      <c r="E168" s="2" t="s">
        <v>196</v>
      </c>
      <c r="F168" s="2" t="s">
        <v>196</v>
      </c>
      <c r="G168" s="2" t="s">
        <v>196</v>
      </c>
      <c r="H168" s="2" t="s">
        <v>196</v>
      </c>
      <c r="I168" s="2" t="s">
        <v>196</v>
      </c>
      <c r="J168" s="2" t="s">
        <v>196</v>
      </c>
    </row>
    <row r="169" spans="1:10" x14ac:dyDescent="0.2">
      <c r="A169" t="s">
        <v>179</v>
      </c>
      <c r="E169" s="2" t="s">
        <v>196</v>
      </c>
      <c r="F169" s="2" t="s">
        <v>196</v>
      </c>
      <c r="G169" s="2" t="s">
        <v>196</v>
      </c>
      <c r="H169" s="2" t="s">
        <v>196</v>
      </c>
      <c r="I169" s="2" t="s">
        <v>196</v>
      </c>
      <c r="J169" s="2" t="s">
        <v>196</v>
      </c>
    </row>
    <row r="170" spans="1:10" x14ac:dyDescent="0.2">
      <c r="A170" t="s">
        <v>180</v>
      </c>
      <c r="E170" s="2" t="s">
        <v>196</v>
      </c>
      <c r="F170" s="2" t="s">
        <v>196</v>
      </c>
      <c r="G170" s="2" t="s">
        <v>196</v>
      </c>
      <c r="H170" s="2" t="s">
        <v>196</v>
      </c>
      <c r="I170" s="2" t="s">
        <v>196</v>
      </c>
      <c r="J170" s="2" t="s">
        <v>196</v>
      </c>
    </row>
    <row r="171" spans="1:10" x14ac:dyDescent="0.2">
      <c r="A171" t="s">
        <v>181</v>
      </c>
      <c r="E171" s="2" t="s">
        <v>196</v>
      </c>
      <c r="F171" s="2" t="s">
        <v>196</v>
      </c>
      <c r="G171" s="2" t="s">
        <v>196</v>
      </c>
      <c r="H171" s="2" t="s">
        <v>196</v>
      </c>
      <c r="I171" s="2" t="s">
        <v>196</v>
      </c>
      <c r="J171" s="2" t="s">
        <v>196</v>
      </c>
    </row>
    <row r="172" spans="1:10" x14ac:dyDescent="0.2">
      <c r="A172" t="s">
        <v>182</v>
      </c>
      <c r="E172" s="2" t="s">
        <v>196</v>
      </c>
      <c r="F172" s="2" t="s">
        <v>196</v>
      </c>
      <c r="G172" s="2" t="s">
        <v>196</v>
      </c>
      <c r="H172" s="2" t="s">
        <v>196</v>
      </c>
      <c r="I172" s="2" t="s">
        <v>196</v>
      </c>
      <c r="J172" s="2" t="s">
        <v>196</v>
      </c>
    </row>
    <row r="173" spans="1:10" x14ac:dyDescent="0.2">
      <c r="A173" t="s">
        <v>183</v>
      </c>
      <c r="E173" s="2" t="s">
        <v>196</v>
      </c>
      <c r="F173" s="2" t="s">
        <v>196</v>
      </c>
      <c r="G173" s="2" t="s">
        <v>196</v>
      </c>
      <c r="H173" s="2" t="s">
        <v>196</v>
      </c>
      <c r="I173" s="2" t="s">
        <v>196</v>
      </c>
      <c r="J173" s="2" t="s">
        <v>196</v>
      </c>
    </row>
  </sheetData>
  <phoneticPr fontId="4" type="noConversion"/>
  <pageMargins left="0.75" right="0.75" top="1" bottom="1" header="0.5" footer="0.5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73"/>
  <sheetViews>
    <sheetView topLeftCell="A143" workbookViewId="0">
      <selection activeCell="O20" sqref="O20"/>
    </sheetView>
  </sheetViews>
  <sheetFormatPr baseColWidth="10" defaultColWidth="8.83203125" defaultRowHeight="15" x14ac:dyDescent="0.2"/>
  <cols>
    <col min="1" max="1" width="25.33203125" style="2" bestFit="1" customWidth="1"/>
    <col min="2" max="3" width="8.83203125" style="2"/>
    <col min="5" max="10" width="8.83203125" style="2"/>
    <col min="12" max="12" width="8.83203125" style="2"/>
  </cols>
  <sheetData>
    <row r="1" spans="1:1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7" x14ac:dyDescent="0.2">
      <c r="A2" s="2" t="s">
        <v>12</v>
      </c>
      <c r="D2" t="s">
        <v>197</v>
      </c>
      <c r="E2" s="2" t="s">
        <v>197</v>
      </c>
      <c r="F2" s="2" t="s">
        <v>197</v>
      </c>
      <c r="G2" s="2" t="s">
        <v>197</v>
      </c>
      <c r="H2" s="2" t="s">
        <v>197</v>
      </c>
      <c r="I2" s="2" t="s">
        <v>197</v>
      </c>
      <c r="J2" s="2" t="s">
        <v>197</v>
      </c>
    </row>
    <row r="3" spans="1:17" x14ac:dyDescent="0.2">
      <c r="A3" s="2" t="s">
        <v>13</v>
      </c>
      <c r="H3" s="3"/>
      <c r="I3" s="2" t="s">
        <v>186</v>
      </c>
      <c r="N3" s="2" t="s">
        <v>189</v>
      </c>
      <c r="O3" s="2">
        <f>COUNTIF(B2:I173, "COPY")</f>
        <v>0</v>
      </c>
      <c r="Q3">
        <f>SUM(O3,O4,O5,O6,O9,O13,O14,O15,O7)</f>
        <v>264</v>
      </c>
    </row>
    <row r="4" spans="1:17" x14ac:dyDescent="0.2">
      <c r="A4" s="2" t="s">
        <v>14</v>
      </c>
      <c r="H4" s="3"/>
      <c r="N4" s="2" t="s">
        <v>194</v>
      </c>
      <c r="O4" s="2">
        <f>COUNTIF(B2:I180, "COPY2")</f>
        <v>0</v>
      </c>
    </row>
    <row r="5" spans="1:17" x14ac:dyDescent="0.2">
      <c r="A5" s="2" t="s">
        <v>15</v>
      </c>
      <c r="H5" s="3"/>
      <c r="N5" s="2" t="s">
        <v>184</v>
      </c>
      <c r="O5" s="2">
        <f>COUNTIF(B2:I174, "MOVE")</f>
        <v>185</v>
      </c>
    </row>
    <row r="6" spans="1:17" x14ac:dyDescent="0.2">
      <c r="A6" s="2" t="s">
        <v>16</v>
      </c>
      <c r="G6" s="2" t="s">
        <v>191</v>
      </c>
      <c r="H6" s="3"/>
      <c r="N6" s="2" t="s">
        <v>192</v>
      </c>
      <c r="O6" s="2">
        <f>COUNTIF(B2:I177, "MOVE2")</f>
        <v>1</v>
      </c>
    </row>
    <row r="7" spans="1:17" x14ac:dyDescent="0.2">
      <c r="A7" s="2" t="s">
        <v>17</v>
      </c>
      <c r="H7" s="3"/>
      <c r="N7" s="2" t="s">
        <v>185</v>
      </c>
      <c r="O7" s="2">
        <f>COUNTIF(B2:I175, "MISS")</f>
        <v>0</v>
      </c>
    </row>
    <row r="8" spans="1:17" x14ac:dyDescent="0.2">
      <c r="A8" s="2" t="s">
        <v>18</v>
      </c>
      <c r="H8" s="3"/>
      <c r="N8" s="2" t="s">
        <v>186</v>
      </c>
      <c r="O8" s="2">
        <f>COUNTIF(B2:I175, "SHIFT")</f>
        <v>14</v>
      </c>
    </row>
    <row r="9" spans="1:17" x14ac:dyDescent="0.2">
      <c r="A9" s="2" t="s">
        <v>19</v>
      </c>
      <c r="D9" t="s">
        <v>184</v>
      </c>
      <c r="E9" s="2" t="s">
        <v>184</v>
      </c>
      <c r="F9" s="2" t="s">
        <v>184</v>
      </c>
      <c r="G9" s="2" t="s">
        <v>184</v>
      </c>
      <c r="H9" s="3" t="s">
        <v>184</v>
      </c>
      <c r="I9" s="2" t="s">
        <v>184</v>
      </c>
      <c r="J9" s="3" t="s">
        <v>184</v>
      </c>
      <c r="N9" s="2" t="s">
        <v>190</v>
      </c>
      <c r="O9" s="2">
        <f>COUNTIF(B2:I176, "MO-CO")</f>
        <v>0</v>
      </c>
    </row>
    <row r="10" spans="1:17" x14ac:dyDescent="0.2">
      <c r="A10" s="2" t="s">
        <v>20</v>
      </c>
      <c r="D10" t="s">
        <v>184</v>
      </c>
      <c r="E10" s="2" t="s">
        <v>184</v>
      </c>
      <c r="F10" s="2" t="s">
        <v>184</v>
      </c>
      <c r="G10" s="2" t="s">
        <v>184</v>
      </c>
      <c r="H10" s="3" t="s">
        <v>184</v>
      </c>
      <c r="I10" s="2" t="s">
        <v>184</v>
      </c>
      <c r="J10" s="3" t="s">
        <v>184</v>
      </c>
      <c r="N10" s="2" t="s">
        <v>191</v>
      </c>
      <c r="O10" s="2">
        <f>COUNTIF(B2:I178, "UP")</f>
        <v>21</v>
      </c>
    </row>
    <row r="11" spans="1:17" x14ac:dyDescent="0.2">
      <c r="A11" s="2" t="s">
        <v>21</v>
      </c>
      <c r="D11" t="s">
        <v>184</v>
      </c>
      <c r="E11" s="2" t="s">
        <v>184</v>
      </c>
      <c r="F11" s="2" t="s">
        <v>184</v>
      </c>
      <c r="G11" s="2" t="s">
        <v>184</v>
      </c>
      <c r="H11" s="3" t="s">
        <v>184</v>
      </c>
      <c r="I11" s="2" t="s">
        <v>184</v>
      </c>
      <c r="J11" s="3" t="s">
        <v>184</v>
      </c>
      <c r="N11" s="2" t="s">
        <v>195</v>
      </c>
      <c r="O11" s="2">
        <f>COUNTIF(B2:I179, "DOWN")</f>
        <v>0</v>
      </c>
    </row>
    <row r="12" spans="1:17" x14ac:dyDescent="0.2">
      <c r="A12" s="2" t="s">
        <v>22</v>
      </c>
      <c r="H12" s="3"/>
      <c r="N12" s="2" t="s">
        <v>187</v>
      </c>
      <c r="O12" s="2">
        <f>COUNTIF(B2:I180, "ERR")</f>
        <v>24</v>
      </c>
    </row>
    <row r="13" spans="1:17" x14ac:dyDescent="0.2">
      <c r="A13" s="2" t="s">
        <v>23</v>
      </c>
      <c r="G13" s="2" t="s">
        <v>191</v>
      </c>
      <c r="H13" s="3" t="s">
        <v>191</v>
      </c>
      <c r="N13" s="2" t="s">
        <v>196</v>
      </c>
      <c r="O13" s="2">
        <f>COUNTIF(B2:I181, "MOVEV")</f>
        <v>66</v>
      </c>
    </row>
    <row r="14" spans="1:17" x14ac:dyDescent="0.2">
      <c r="A14" s="2" t="s">
        <v>24</v>
      </c>
      <c r="H14" s="3"/>
      <c r="N14" t="s">
        <v>199</v>
      </c>
      <c r="O14" s="2">
        <f>COUNTIF(B2:I182, "MOVEV/SX")</f>
        <v>6</v>
      </c>
    </row>
    <row r="15" spans="1:17" x14ac:dyDescent="0.2">
      <c r="A15" s="2" t="s">
        <v>25</v>
      </c>
      <c r="D15" t="s">
        <v>184</v>
      </c>
      <c r="E15" s="2" t="s">
        <v>184</v>
      </c>
      <c r="F15" s="2" t="s">
        <v>184</v>
      </c>
      <c r="G15" s="2" t="s">
        <v>184</v>
      </c>
      <c r="H15" s="3" t="s">
        <v>184</v>
      </c>
      <c r="I15" s="2" t="s">
        <v>184</v>
      </c>
      <c r="J15" s="3" t="s">
        <v>184</v>
      </c>
      <c r="N15" s="2" t="s">
        <v>197</v>
      </c>
      <c r="O15" s="2">
        <f>COUNTIF(B2:I183, "SX")</f>
        <v>6</v>
      </c>
    </row>
    <row r="16" spans="1:17" x14ac:dyDescent="0.2">
      <c r="A16" s="2" t="s">
        <v>26</v>
      </c>
      <c r="H16" s="3"/>
    </row>
    <row r="17" spans="1:17" x14ac:dyDescent="0.2">
      <c r="A17" s="2" t="s">
        <v>27</v>
      </c>
      <c r="H17" s="3"/>
    </row>
    <row r="18" spans="1:17" x14ac:dyDescent="0.2">
      <c r="A18" s="2" t="s">
        <v>28</v>
      </c>
      <c r="G18" s="2" t="s">
        <v>191</v>
      </c>
      <c r="H18" s="3" t="s">
        <v>191</v>
      </c>
      <c r="N18" s="2"/>
      <c r="O18" s="2"/>
    </row>
    <row r="19" spans="1:17" x14ac:dyDescent="0.2">
      <c r="A19" s="2" t="s">
        <v>29</v>
      </c>
      <c r="H19" s="3"/>
      <c r="N19" s="2" t="s">
        <v>189</v>
      </c>
      <c r="O19" s="2">
        <f>COUNTIF(B2:I189, "COPY") + COUNTIF(B2:I180, "COPY2")</f>
        <v>0</v>
      </c>
      <c r="Q19">
        <f>SUM(O19:O23)</f>
        <v>270</v>
      </c>
    </row>
    <row r="20" spans="1:17" x14ac:dyDescent="0.2">
      <c r="A20" s="2" t="s">
        <v>30</v>
      </c>
      <c r="G20" s="2" t="s">
        <v>191</v>
      </c>
      <c r="H20" s="3"/>
      <c r="N20" s="2" t="s">
        <v>184</v>
      </c>
      <c r="O20" s="2">
        <f>COUNTIF(B2:I190, "MOVE") + COUNTIF(B2:I190, "MOVE2") + COUNTIF(B2:I190, "SX") + COUNTIF(B2:I190, "MOVEV/SX")</f>
        <v>198</v>
      </c>
    </row>
    <row r="21" spans="1:17" x14ac:dyDescent="0.2">
      <c r="A21" s="2" t="s">
        <v>31</v>
      </c>
      <c r="H21" s="3"/>
      <c r="N21" s="2" t="s">
        <v>185</v>
      </c>
      <c r="O21" s="2">
        <f>COUNTIF(B2:I191, "MISS")</f>
        <v>0</v>
      </c>
    </row>
    <row r="22" spans="1:17" x14ac:dyDescent="0.2">
      <c r="A22" s="2" t="s">
        <v>32</v>
      </c>
      <c r="H22" s="3"/>
      <c r="N22" s="2" t="s">
        <v>190</v>
      </c>
      <c r="O22" s="2">
        <f>COUNTIF(B2:I192, "MO-CO")</f>
        <v>0</v>
      </c>
    </row>
    <row r="23" spans="1:17" x14ac:dyDescent="0.2">
      <c r="A23" s="2" t="s">
        <v>33</v>
      </c>
      <c r="G23" s="5"/>
      <c r="H23" s="3"/>
      <c r="N23" s="2" t="s">
        <v>196</v>
      </c>
      <c r="O23" s="2">
        <f>COUNTIF(B2:I197, "MOVEV") + COUNTIF(B2:I198, "MOVEV/SX")</f>
        <v>72</v>
      </c>
    </row>
    <row r="24" spans="1:17" x14ac:dyDescent="0.2">
      <c r="A24" s="2" t="s">
        <v>34</v>
      </c>
      <c r="G24" s="5"/>
      <c r="H24" s="3"/>
      <c r="O24" s="2"/>
    </row>
    <row r="25" spans="1:17" x14ac:dyDescent="0.2">
      <c r="A25" s="2" t="s">
        <v>35</v>
      </c>
      <c r="G25" s="5"/>
      <c r="H25" s="3"/>
      <c r="N25" s="2"/>
      <c r="O25" s="2"/>
    </row>
    <row r="26" spans="1:17" x14ac:dyDescent="0.2">
      <c r="A26" s="2" t="s">
        <v>36</v>
      </c>
      <c r="G26" s="5"/>
      <c r="H26" s="3"/>
    </row>
    <row r="27" spans="1:17" x14ac:dyDescent="0.2">
      <c r="A27" s="2" t="s">
        <v>37</v>
      </c>
      <c r="H27" s="3"/>
    </row>
    <row r="28" spans="1:17" x14ac:dyDescent="0.2">
      <c r="A28" s="2" t="s">
        <v>38</v>
      </c>
      <c r="H28" s="3"/>
    </row>
    <row r="29" spans="1:17" x14ac:dyDescent="0.2">
      <c r="A29" s="2" t="s">
        <v>39</v>
      </c>
      <c r="D29" t="s">
        <v>184</v>
      </c>
      <c r="E29" s="2" t="s">
        <v>184</v>
      </c>
      <c r="F29" s="2" t="s">
        <v>184</v>
      </c>
      <c r="G29" s="2" t="s">
        <v>184</v>
      </c>
      <c r="H29" s="3" t="s">
        <v>184</v>
      </c>
      <c r="I29" s="2" t="s">
        <v>184</v>
      </c>
      <c r="J29" s="3" t="s">
        <v>184</v>
      </c>
    </row>
    <row r="30" spans="1:17" x14ac:dyDescent="0.2">
      <c r="A30" s="2" t="s">
        <v>40</v>
      </c>
      <c r="H30" s="3"/>
    </row>
    <row r="31" spans="1:17" x14ac:dyDescent="0.2">
      <c r="A31" s="2" t="s">
        <v>41</v>
      </c>
      <c r="H31" s="3"/>
    </row>
    <row r="32" spans="1:17" x14ac:dyDescent="0.2">
      <c r="A32" s="2" t="s">
        <v>42</v>
      </c>
      <c r="H32" s="3"/>
    </row>
    <row r="33" spans="1:12" x14ac:dyDescent="0.2">
      <c r="A33" s="2" t="s">
        <v>43</v>
      </c>
      <c r="H33" s="3"/>
    </row>
    <row r="34" spans="1:12" x14ac:dyDescent="0.2">
      <c r="A34" s="2" t="s">
        <v>44</v>
      </c>
      <c r="H34" s="3"/>
    </row>
    <row r="35" spans="1:12" x14ac:dyDescent="0.2">
      <c r="A35" s="2" t="s">
        <v>45</v>
      </c>
      <c r="H35" s="3"/>
    </row>
    <row r="36" spans="1:12" x14ac:dyDescent="0.2">
      <c r="A36" s="2" t="s">
        <v>46</v>
      </c>
      <c r="H36" s="3"/>
    </row>
    <row r="37" spans="1:12" x14ac:dyDescent="0.2">
      <c r="A37" s="2" t="s">
        <v>47</v>
      </c>
      <c r="D37" t="s">
        <v>184</v>
      </c>
      <c r="E37" s="2" t="s">
        <v>184</v>
      </c>
      <c r="F37" s="2" t="s">
        <v>184</v>
      </c>
      <c r="G37" s="2" t="s">
        <v>184</v>
      </c>
      <c r="H37" s="3" t="s">
        <v>184</v>
      </c>
      <c r="I37" s="2" t="s">
        <v>184</v>
      </c>
      <c r="J37" s="3" t="s">
        <v>184</v>
      </c>
    </row>
    <row r="38" spans="1:12" x14ac:dyDescent="0.2">
      <c r="A38" s="2" t="s">
        <v>48</v>
      </c>
      <c r="H38" s="3" t="s">
        <v>191</v>
      </c>
    </row>
    <row r="39" spans="1:12" x14ac:dyDescent="0.2">
      <c r="A39" s="2" t="s">
        <v>49</v>
      </c>
      <c r="H39" s="3"/>
    </row>
    <row r="40" spans="1:12" x14ac:dyDescent="0.2">
      <c r="A40" s="2" t="s">
        <v>50</v>
      </c>
      <c r="E40" s="2" t="s">
        <v>186</v>
      </c>
      <c r="G40" s="2" t="s">
        <v>186</v>
      </c>
      <c r="H40" s="3"/>
    </row>
    <row r="41" spans="1:12" x14ac:dyDescent="0.2">
      <c r="A41" s="2" t="s">
        <v>51</v>
      </c>
      <c r="D41" t="s">
        <v>184</v>
      </c>
      <c r="E41" s="2" t="s">
        <v>184</v>
      </c>
      <c r="F41" s="2" t="s">
        <v>184</v>
      </c>
      <c r="G41" s="2" t="s">
        <v>184</v>
      </c>
      <c r="H41" s="3" t="s">
        <v>184</v>
      </c>
      <c r="I41" s="2" t="s">
        <v>184</v>
      </c>
      <c r="J41" s="3" t="s">
        <v>184</v>
      </c>
    </row>
    <row r="42" spans="1:12" x14ac:dyDescent="0.2">
      <c r="A42" s="2" t="s">
        <v>52</v>
      </c>
      <c r="D42" t="s">
        <v>184</v>
      </c>
      <c r="E42" s="2" t="s">
        <v>184</v>
      </c>
      <c r="F42" s="2" t="s">
        <v>184</v>
      </c>
      <c r="G42" s="2" t="s">
        <v>184</v>
      </c>
      <c r="H42" s="3" t="s">
        <v>184</v>
      </c>
      <c r="I42" s="2" t="s">
        <v>184</v>
      </c>
      <c r="J42" s="3" t="s">
        <v>184</v>
      </c>
    </row>
    <row r="43" spans="1:12" x14ac:dyDescent="0.2">
      <c r="A43" s="2" t="s">
        <v>53</v>
      </c>
      <c r="H43" s="3"/>
    </row>
    <row r="44" spans="1:12" x14ac:dyDescent="0.2">
      <c r="A44" s="2" t="s">
        <v>54</v>
      </c>
      <c r="H44" s="3"/>
    </row>
    <row r="45" spans="1:12" x14ac:dyDescent="0.2">
      <c r="A45" s="2" t="s">
        <v>55</v>
      </c>
      <c r="B45" s="9" t="s">
        <v>187</v>
      </c>
      <c r="C45" s="9" t="s">
        <v>187</v>
      </c>
      <c r="D45" t="s">
        <v>187</v>
      </c>
      <c r="E45" s="9" t="s">
        <v>187</v>
      </c>
      <c r="F45" s="4" t="s">
        <v>187</v>
      </c>
      <c r="G45" s="4" t="s">
        <v>187</v>
      </c>
      <c r="H45" s="4" t="s">
        <v>187</v>
      </c>
      <c r="I45" s="4" t="s">
        <v>187</v>
      </c>
      <c r="J45" s="4" t="s">
        <v>187</v>
      </c>
      <c r="K45" s="4" t="s">
        <v>187</v>
      </c>
      <c r="L45" s="4" t="s">
        <v>187</v>
      </c>
    </row>
    <row r="46" spans="1:12" x14ac:dyDescent="0.2">
      <c r="A46" s="2" t="s">
        <v>56</v>
      </c>
      <c r="H46" s="3"/>
    </row>
    <row r="47" spans="1:12" x14ac:dyDescent="0.2">
      <c r="A47" s="2" t="s">
        <v>57</v>
      </c>
      <c r="H47" s="3"/>
    </row>
    <row r="48" spans="1:12" x14ac:dyDescent="0.2">
      <c r="A48" s="2" t="s">
        <v>58</v>
      </c>
      <c r="G48" s="2" t="s">
        <v>191</v>
      </c>
      <c r="H48" s="3" t="s">
        <v>191</v>
      </c>
    </row>
    <row r="49" spans="1:11" x14ac:dyDescent="0.2">
      <c r="A49" s="2" t="s">
        <v>59</v>
      </c>
      <c r="H49" s="3"/>
    </row>
    <row r="50" spans="1:11" x14ac:dyDescent="0.2">
      <c r="A50" s="2" t="s">
        <v>60</v>
      </c>
      <c r="H50" s="3"/>
    </row>
    <row r="51" spans="1:11" x14ac:dyDescent="0.2">
      <c r="A51" s="2" t="s">
        <v>61</v>
      </c>
      <c r="H51" s="3"/>
    </row>
    <row r="52" spans="1:11" x14ac:dyDescent="0.2">
      <c r="A52" s="2" t="s">
        <v>62</v>
      </c>
      <c r="D52" t="s">
        <v>184</v>
      </c>
      <c r="E52" s="2" t="s">
        <v>184</v>
      </c>
      <c r="F52" s="2" t="s">
        <v>184</v>
      </c>
      <c r="G52" s="2" t="s">
        <v>184</v>
      </c>
      <c r="H52" s="2" t="s">
        <v>184</v>
      </c>
      <c r="I52" s="2" t="s">
        <v>192</v>
      </c>
      <c r="J52" s="5" t="s">
        <v>185</v>
      </c>
      <c r="K52" s="5"/>
    </row>
    <row r="53" spans="1:11" x14ac:dyDescent="0.2">
      <c r="A53" s="2" t="s">
        <v>63</v>
      </c>
      <c r="H53" s="3"/>
    </row>
    <row r="54" spans="1:11" x14ac:dyDescent="0.2">
      <c r="A54" s="2" t="s">
        <v>64</v>
      </c>
      <c r="H54" s="3"/>
    </row>
    <row r="55" spans="1:11" x14ac:dyDescent="0.2">
      <c r="A55" s="2" t="s">
        <v>65</v>
      </c>
      <c r="H55" s="3"/>
    </row>
    <row r="56" spans="1:11" x14ac:dyDescent="0.2">
      <c r="A56" s="2" t="s">
        <v>66</v>
      </c>
      <c r="D56" t="s">
        <v>184</v>
      </c>
      <c r="E56" s="2" t="s">
        <v>184</v>
      </c>
      <c r="F56" s="2" t="s">
        <v>184</v>
      </c>
      <c r="G56" s="2" t="s">
        <v>184</v>
      </c>
      <c r="H56" s="3" t="s">
        <v>184</v>
      </c>
      <c r="I56" s="2" t="s">
        <v>184</v>
      </c>
      <c r="J56" s="3" t="s">
        <v>184</v>
      </c>
    </row>
    <row r="57" spans="1:11" x14ac:dyDescent="0.2">
      <c r="A57" s="2" t="s">
        <v>67</v>
      </c>
      <c r="D57" t="s">
        <v>184</v>
      </c>
      <c r="E57" s="2" t="s">
        <v>184</v>
      </c>
      <c r="F57" s="2" t="s">
        <v>184</v>
      </c>
      <c r="G57" s="2" t="s">
        <v>184</v>
      </c>
      <c r="H57" s="3" t="s">
        <v>184</v>
      </c>
      <c r="I57" s="2" t="s">
        <v>184</v>
      </c>
      <c r="J57" s="3" t="s">
        <v>184</v>
      </c>
    </row>
    <row r="58" spans="1:11" x14ac:dyDescent="0.2">
      <c r="A58" s="2" t="s">
        <v>68</v>
      </c>
      <c r="D58" t="s">
        <v>184</v>
      </c>
      <c r="E58" s="2" t="s">
        <v>184</v>
      </c>
      <c r="F58" s="2" t="s">
        <v>184</v>
      </c>
      <c r="G58" s="2" t="s">
        <v>184</v>
      </c>
      <c r="H58" s="3" t="s">
        <v>184</v>
      </c>
      <c r="I58" s="2" t="s">
        <v>184</v>
      </c>
      <c r="J58" s="3" t="s">
        <v>184</v>
      </c>
    </row>
    <row r="59" spans="1:11" x14ac:dyDescent="0.2">
      <c r="A59" s="2" t="s">
        <v>69</v>
      </c>
      <c r="H59" s="3"/>
    </row>
    <row r="60" spans="1:11" x14ac:dyDescent="0.2">
      <c r="A60" s="2" t="s">
        <v>70</v>
      </c>
      <c r="H60" s="3"/>
    </row>
    <row r="61" spans="1:11" x14ac:dyDescent="0.2">
      <c r="A61" s="2" t="s">
        <v>71</v>
      </c>
      <c r="D61" t="s">
        <v>184</v>
      </c>
      <c r="E61" s="2" t="s">
        <v>184</v>
      </c>
      <c r="F61" s="2" t="s">
        <v>184</v>
      </c>
      <c r="G61" s="2" t="s">
        <v>184</v>
      </c>
      <c r="H61" s="3" t="s">
        <v>184</v>
      </c>
      <c r="I61" s="2" t="s">
        <v>184</v>
      </c>
      <c r="J61" s="3" t="s">
        <v>184</v>
      </c>
    </row>
    <row r="62" spans="1:11" x14ac:dyDescent="0.2">
      <c r="A62" s="2" t="s">
        <v>72</v>
      </c>
      <c r="H62" s="3"/>
      <c r="I62" s="3"/>
      <c r="J62" s="3"/>
    </row>
    <row r="63" spans="1:11" x14ac:dyDescent="0.2">
      <c r="A63" s="2" t="s">
        <v>73</v>
      </c>
      <c r="D63" t="s">
        <v>184</v>
      </c>
      <c r="E63" s="2" t="s">
        <v>184</v>
      </c>
      <c r="F63" s="2" t="s">
        <v>184</v>
      </c>
      <c r="G63" s="2" t="s">
        <v>184</v>
      </c>
      <c r="H63" s="3" t="s">
        <v>184</v>
      </c>
      <c r="I63" s="2" t="s">
        <v>184</v>
      </c>
      <c r="J63" s="3" t="s">
        <v>184</v>
      </c>
    </row>
    <row r="64" spans="1:11" x14ac:dyDescent="0.2">
      <c r="A64" s="2" t="s">
        <v>74</v>
      </c>
      <c r="H64" s="3"/>
      <c r="I64" s="3"/>
      <c r="J64" s="3"/>
    </row>
    <row r="65" spans="1:10" x14ac:dyDescent="0.2">
      <c r="A65" s="2" t="s">
        <v>75</v>
      </c>
      <c r="D65" t="s">
        <v>184</v>
      </c>
      <c r="E65" s="2" t="s">
        <v>184</v>
      </c>
      <c r="F65" s="2" t="s">
        <v>184</v>
      </c>
      <c r="G65" s="2" t="s">
        <v>184</v>
      </c>
      <c r="H65" s="3" t="s">
        <v>184</v>
      </c>
      <c r="I65" s="2" t="s">
        <v>184</v>
      </c>
      <c r="J65" s="3" t="s">
        <v>184</v>
      </c>
    </row>
    <row r="66" spans="1:10" x14ac:dyDescent="0.2">
      <c r="A66" s="2" t="s">
        <v>76</v>
      </c>
      <c r="H66" s="3"/>
      <c r="I66" s="3"/>
      <c r="J66" s="3"/>
    </row>
    <row r="67" spans="1:10" x14ac:dyDescent="0.2">
      <c r="A67" s="2" t="s">
        <v>77</v>
      </c>
      <c r="H67" s="3"/>
    </row>
    <row r="68" spans="1:10" x14ac:dyDescent="0.2">
      <c r="A68" s="2" t="s">
        <v>78</v>
      </c>
      <c r="H68" s="3"/>
    </row>
    <row r="69" spans="1:10" x14ac:dyDescent="0.2">
      <c r="A69" s="2" t="s">
        <v>79</v>
      </c>
      <c r="H69" s="3"/>
    </row>
    <row r="70" spans="1:10" x14ac:dyDescent="0.2">
      <c r="A70" s="2" t="s">
        <v>80</v>
      </c>
      <c r="H70" s="3"/>
    </row>
    <row r="71" spans="1:10" x14ac:dyDescent="0.2">
      <c r="A71" s="2" t="s">
        <v>81</v>
      </c>
      <c r="H71" s="3"/>
    </row>
    <row r="72" spans="1:10" x14ac:dyDescent="0.2">
      <c r="A72" s="2" t="s">
        <v>82</v>
      </c>
      <c r="H72" s="3"/>
    </row>
    <row r="73" spans="1:10" x14ac:dyDescent="0.2">
      <c r="A73" s="2" t="s">
        <v>83</v>
      </c>
      <c r="D73" t="s">
        <v>184</v>
      </c>
      <c r="E73" s="2" t="s">
        <v>184</v>
      </c>
      <c r="F73" s="2" t="s">
        <v>184</v>
      </c>
      <c r="G73" s="2" t="s">
        <v>184</v>
      </c>
      <c r="H73" s="3" t="s">
        <v>184</v>
      </c>
      <c r="I73" s="2" t="s">
        <v>184</v>
      </c>
      <c r="J73" s="3" t="s">
        <v>184</v>
      </c>
    </row>
    <row r="74" spans="1:10" x14ac:dyDescent="0.2">
      <c r="A74" s="2" t="s">
        <v>84</v>
      </c>
      <c r="H74" s="3"/>
    </row>
    <row r="75" spans="1:10" x14ac:dyDescent="0.2">
      <c r="A75" s="2" t="s">
        <v>85</v>
      </c>
      <c r="D75" t="s">
        <v>184</v>
      </c>
      <c r="E75" s="2" t="s">
        <v>184</v>
      </c>
      <c r="F75" s="2" t="s">
        <v>184</v>
      </c>
      <c r="G75" s="2" t="s">
        <v>184</v>
      </c>
      <c r="H75" s="3" t="s">
        <v>184</v>
      </c>
      <c r="I75" s="2" t="s">
        <v>184</v>
      </c>
      <c r="J75" s="3" t="s">
        <v>184</v>
      </c>
    </row>
    <row r="76" spans="1:10" x14ac:dyDescent="0.2">
      <c r="A76" s="2" t="s">
        <v>86</v>
      </c>
      <c r="D76" t="s">
        <v>184</v>
      </c>
      <c r="E76" s="2" t="s">
        <v>184</v>
      </c>
      <c r="F76" s="2" t="s">
        <v>184</v>
      </c>
      <c r="G76" s="2" t="s">
        <v>184</v>
      </c>
      <c r="H76" s="2" t="s">
        <v>184</v>
      </c>
      <c r="I76" s="2" t="s">
        <v>184</v>
      </c>
      <c r="J76" s="2" t="s">
        <v>184</v>
      </c>
    </row>
    <row r="77" spans="1:10" x14ac:dyDescent="0.2">
      <c r="A77" s="2" t="s">
        <v>87</v>
      </c>
      <c r="H77" s="3"/>
      <c r="I77" s="3"/>
      <c r="J77" s="3"/>
    </row>
    <row r="78" spans="1:10" x14ac:dyDescent="0.2">
      <c r="A78" s="2" t="s">
        <v>88</v>
      </c>
      <c r="H78" s="3"/>
    </row>
    <row r="79" spans="1:10" x14ac:dyDescent="0.2">
      <c r="A79" s="2" t="s">
        <v>89</v>
      </c>
      <c r="H79" s="3"/>
      <c r="J79" s="3"/>
    </row>
    <row r="80" spans="1:10" x14ac:dyDescent="0.2">
      <c r="A80" s="2" t="s">
        <v>90</v>
      </c>
      <c r="D80" t="s">
        <v>184</v>
      </c>
      <c r="E80" s="2" t="s">
        <v>184</v>
      </c>
      <c r="F80" s="2" t="s">
        <v>184</v>
      </c>
      <c r="G80" s="2" t="s">
        <v>184</v>
      </c>
      <c r="H80" s="3" t="s">
        <v>184</v>
      </c>
      <c r="I80" s="3" t="s">
        <v>184</v>
      </c>
      <c r="J80" s="3" t="s">
        <v>184</v>
      </c>
    </row>
    <row r="81" spans="1:10" x14ac:dyDescent="0.2">
      <c r="A81" s="2" t="s">
        <v>91</v>
      </c>
      <c r="D81" t="s">
        <v>184</v>
      </c>
      <c r="E81" s="2" t="s">
        <v>184</v>
      </c>
      <c r="F81" s="2" t="s">
        <v>184</v>
      </c>
      <c r="G81" s="2" t="s">
        <v>184</v>
      </c>
      <c r="H81" s="3" t="s">
        <v>184</v>
      </c>
      <c r="I81" s="3" t="s">
        <v>184</v>
      </c>
      <c r="J81" s="3" t="s">
        <v>184</v>
      </c>
    </row>
    <row r="82" spans="1:10" x14ac:dyDescent="0.2">
      <c r="A82" s="2" t="s">
        <v>92</v>
      </c>
      <c r="H82" s="3"/>
      <c r="I82" s="3"/>
      <c r="J82" s="3"/>
    </row>
    <row r="83" spans="1:10" x14ac:dyDescent="0.2">
      <c r="A83" s="2" t="s">
        <v>93</v>
      </c>
      <c r="H83" s="3"/>
    </row>
    <row r="84" spans="1:10" x14ac:dyDescent="0.2">
      <c r="A84" s="2" t="s">
        <v>94</v>
      </c>
      <c r="H84" s="3"/>
    </row>
    <row r="85" spans="1:10" x14ac:dyDescent="0.2">
      <c r="A85" s="2" t="s">
        <v>95</v>
      </c>
      <c r="E85" s="2" t="s">
        <v>191</v>
      </c>
      <c r="F85" s="2" t="s">
        <v>186</v>
      </c>
      <c r="G85" s="2" t="s">
        <v>186</v>
      </c>
      <c r="H85" s="3" t="s">
        <v>186</v>
      </c>
      <c r="I85" s="3" t="s">
        <v>186</v>
      </c>
      <c r="J85" s="3" t="s">
        <v>186</v>
      </c>
    </row>
    <row r="86" spans="1:10" x14ac:dyDescent="0.2">
      <c r="A86" s="2" t="s">
        <v>96</v>
      </c>
      <c r="D86" t="s">
        <v>184</v>
      </c>
      <c r="E86" s="2" t="s">
        <v>184</v>
      </c>
      <c r="F86" s="2" t="s">
        <v>184</v>
      </c>
      <c r="G86" s="2" t="s">
        <v>184</v>
      </c>
      <c r="H86" s="3" t="s">
        <v>184</v>
      </c>
      <c r="I86" s="3" t="s">
        <v>184</v>
      </c>
      <c r="J86" s="3" t="s">
        <v>184</v>
      </c>
    </row>
    <row r="87" spans="1:10" x14ac:dyDescent="0.2">
      <c r="A87" s="2" t="s">
        <v>97</v>
      </c>
      <c r="H87" s="3"/>
      <c r="I87" s="3"/>
      <c r="J87" s="3"/>
    </row>
    <row r="88" spans="1:10" x14ac:dyDescent="0.2">
      <c r="A88" s="2" t="s">
        <v>98</v>
      </c>
      <c r="H88" s="3"/>
    </row>
    <row r="89" spans="1:10" x14ac:dyDescent="0.2">
      <c r="A89" s="2" t="s">
        <v>99</v>
      </c>
      <c r="H89" s="3"/>
    </row>
    <row r="90" spans="1:10" x14ac:dyDescent="0.2">
      <c r="A90" s="2" t="s">
        <v>100</v>
      </c>
      <c r="D90" t="s">
        <v>184</v>
      </c>
      <c r="E90" s="2" t="s">
        <v>184</v>
      </c>
      <c r="F90" s="2" t="s">
        <v>184</v>
      </c>
      <c r="G90" s="2" t="s">
        <v>184</v>
      </c>
      <c r="H90" s="3" t="s">
        <v>184</v>
      </c>
      <c r="I90" s="3" t="s">
        <v>184</v>
      </c>
      <c r="J90" s="3" t="s">
        <v>184</v>
      </c>
    </row>
    <row r="91" spans="1:10" x14ac:dyDescent="0.2">
      <c r="A91" s="2" t="s">
        <v>101</v>
      </c>
      <c r="H91" s="3"/>
      <c r="I91" s="3"/>
      <c r="J91" s="3"/>
    </row>
    <row r="92" spans="1:10" x14ac:dyDescent="0.2">
      <c r="A92" s="2" t="s">
        <v>102</v>
      </c>
      <c r="H92" s="3"/>
    </row>
    <row r="93" spans="1:10" x14ac:dyDescent="0.2">
      <c r="A93" s="2" t="s">
        <v>103</v>
      </c>
      <c r="H93" s="3"/>
    </row>
    <row r="94" spans="1:10" x14ac:dyDescent="0.2">
      <c r="A94" s="2" t="s">
        <v>104</v>
      </c>
      <c r="D94" t="s">
        <v>184</v>
      </c>
      <c r="E94" s="2" t="s">
        <v>184</v>
      </c>
      <c r="F94" s="2" t="s">
        <v>184</v>
      </c>
      <c r="G94" s="2" t="s">
        <v>184</v>
      </c>
      <c r="H94" s="3" t="s">
        <v>184</v>
      </c>
      <c r="I94" s="3" t="s">
        <v>184</v>
      </c>
      <c r="J94" s="3" t="s">
        <v>184</v>
      </c>
    </row>
    <row r="95" spans="1:10" x14ac:dyDescent="0.2">
      <c r="A95" s="2" t="s">
        <v>105</v>
      </c>
      <c r="H95" s="3"/>
      <c r="J95" s="3"/>
    </row>
    <row r="96" spans="1:10" x14ac:dyDescent="0.2">
      <c r="A96" s="2" t="s">
        <v>106</v>
      </c>
      <c r="F96" s="2" t="s">
        <v>186</v>
      </c>
      <c r="H96" s="3"/>
    </row>
    <row r="97" spans="1:8" x14ac:dyDescent="0.2">
      <c r="A97" s="2" t="s">
        <v>107</v>
      </c>
      <c r="H97" s="3"/>
    </row>
    <row r="98" spans="1:8" x14ac:dyDescent="0.2">
      <c r="A98" s="2" t="s">
        <v>108</v>
      </c>
      <c r="H98" s="3"/>
    </row>
    <row r="99" spans="1:8" x14ac:dyDescent="0.2">
      <c r="A99" s="2" t="s">
        <v>109</v>
      </c>
      <c r="F99" s="2" t="s">
        <v>191</v>
      </c>
      <c r="H99" s="3"/>
    </row>
    <row r="100" spans="1:8" x14ac:dyDescent="0.2">
      <c r="A100" s="2" t="s">
        <v>110</v>
      </c>
      <c r="F100" s="2" t="s">
        <v>191</v>
      </c>
      <c r="H100" s="3"/>
    </row>
    <row r="101" spans="1:8" x14ac:dyDescent="0.2">
      <c r="A101" s="2" t="s">
        <v>111</v>
      </c>
      <c r="F101" s="2" t="s">
        <v>191</v>
      </c>
      <c r="H101" s="3"/>
    </row>
    <row r="102" spans="1:8" x14ac:dyDescent="0.2">
      <c r="A102" s="2" t="s">
        <v>112</v>
      </c>
      <c r="F102" s="2" t="s">
        <v>191</v>
      </c>
      <c r="H102" s="3"/>
    </row>
    <row r="103" spans="1:8" x14ac:dyDescent="0.2">
      <c r="A103" s="2" t="s">
        <v>113</v>
      </c>
      <c r="F103" s="2" t="s">
        <v>191</v>
      </c>
      <c r="H103" s="3"/>
    </row>
    <row r="104" spans="1:8" x14ac:dyDescent="0.2">
      <c r="A104" s="2" t="s">
        <v>114</v>
      </c>
      <c r="F104" s="2" t="s">
        <v>186</v>
      </c>
      <c r="H104" s="3"/>
    </row>
    <row r="105" spans="1:8" x14ac:dyDescent="0.2">
      <c r="A105" s="2" t="s">
        <v>115</v>
      </c>
      <c r="H105" s="3"/>
    </row>
    <row r="106" spans="1:8" x14ac:dyDescent="0.2">
      <c r="A106" s="2" t="s">
        <v>116</v>
      </c>
      <c r="H106" s="3"/>
    </row>
    <row r="107" spans="1:8" x14ac:dyDescent="0.2">
      <c r="A107" s="2" t="s">
        <v>117</v>
      </c>
      <c r="H107" s="3"/>
    </row>
    <row r="108" spans="1:8" x14ac:dyDescent="0.2">
      <c r="A108" s="2" t="s">
        <v>118</v>
      </c>
      <c r="H108" s="3"/>
    </row>
    <row r="109" spans="1:8" x14ac:dyDescent="0.2">
      <c r="A109" s="2" t="s">
        <v>119</v>
      </c>
      <c r="H109" s="3" t="s">
        <v>191</v>
      </c>
    </row>
    <row r="110" spans="1:8" x14ac:dyDescent="0.2">
      <c r="A110" s="2" t="s">
        <v>120</v>
      </c>
      <c r="H110" s="3" t="s">
        <v>191</v>
      </c>
    </row>
    <row r="111" spans="1:8" x14ac:dyDescent="0.2">
      <c r="A111" s="2" t="s">
        <v>121</v>
      </c>
      <c r="H111" s="3"/>
    </row>
    <row r="112" spans="1:8" x14ac:dyDescent="0.2">
      <c r="A112" s="2" t="s">
        <v>122</v>
      </c>
      <c r="H112" s="3"/>
    </row>
    <row r="113" spans="1:12" x14ac:dyDescent="0.2">
      <c r="A113" s="2" t="s">
        <v>123</v>
      </c>
      <c r="D113" t="s">
        <v>184</v>
      </c>
      <c r="E113" s="2" t="s">
        <v>184</v>
      </c>
      <c r="F113" s="2" t="s">
        <v>184</v>
      </c>
      <c r="G113" s="2" t="s">
        <v>184</v>
      </c>
      <c r="H113" s="3" t="s">
        <v>184</v>
      </c>
      <c r="I113" s="3" t="s">
        <v>184</v>
      </c>
      <c r="J113" s="3" t="s">
        <v>184</v>
      </c>
    </row>
    <row r="114" spans="1:12" x14ac:dyDescent="0.2">
      <c r="A114" s="2" t="s">
        <v>124</v>
      </c>
      <c r="H114" s="3"/>
    </row>
    <row r="115" spans="1:12" x14ac:dyDescent="0.2">
      <c r="A115" s="2" t="s">
        <v>125</v>
      </c>
      <c r="D115" t="s">
        <v>184</v>
      </c>
      <c r="E115" s="2" t="s">
        <v>184</v>
      </c>
      <c r="F115" s="2" t="s">
        <v>184</v>
      </c>
      <c r="G115" s="2" t="s">
        <v>184</v>
      </c>
      <c r="H115" s="3" t="s">
        <v>184</v>
      </c>
      <c r="I115" s="3" t="s">
        <v>184</v>
      </c>
      <c r="J115" s="3" t="s">
        <v>184</v>
      </c>
    </row>
    <row r="116" spans="1:12" x14ac:dyDescent="0.2">
      <c r="A116" s="2" t="s">
        <v>126</v>
      </c>
      <c r="D116" t="s">
        <v>184</v>
      </c>
      <c r="E116" s="2" t="s">
        <v>184</v>
      </c>
      <c r="F116" s="2" t="s">
        <v>184</v>
      </c>
      <c r="G116" s="2" t="s">
        <v>184</v>
      </c>
      <c r="H116" s="3" t="s">
        <v>184</v>
      </c>
      <c r="I116" s="3" t="s">
        <v>184</v>
      </c>
      <c r="J116" s="3" t="s">
        <v>184</v>
      </c>
    </row>
    <row r="117" spans="1:12" x14ac:dyDescent="0.2">
      <c r="A117" s="2" t="s">
        <v>127</v>
      </c>
      <c r="H117" s="3" t="s">
        <v>191</v>
      </c>
      <c r="J117" s="3"/>
    </row>
    <row r="118" spans="1:12" x14ac:dyDescent="0.2">
      <c r="A118" s="2" t="s">
        <v>128</v>
      </c>
      <c r="H118" s="3"/>
    </row>
    <row r="119" spans="1:12" x14ac:dyDescent="0.2">
      <c r="A119" s="2" t="s">
        <v>129</v>
      </c>
      <c r="H119" s="3"/>
    </row>
    <row r="120" spans="1:12" x14ac:dyDescent="0.2">
      <c r="A120" s="2" t="s">
        <v>130</v>
      </c>
      <c r="H120" s="3" t="s">
        <v>191</v>
      </c>
    </row>
    <row r="121" spans="1:12" x14ac:dyDescent="0.2">
      <c r="A121" s="2" t="s">
        <v>131</v>
      </c>
      <c r="H121" s="3" t="s">
        <v>191</v>
      </c>
    </row>
    <row r="122" spans="1:12" x14ac:dyDescent="0.2">
      <c r="A122" s="2" t="s">
        <v>132</v>
      </c>
      <c r="H122" s="3" t="s">
        <v>191</v>
      </c>
    </row>
    <row r="123" spans="1:12" x14ac:dyDescent="0.2">
      <c r="A123" s="2" t="s">
        <v>133</v>
      </c>
      <c r="H123" s="3"/>
    </row>
    <row r="124" spans="1:12" x14ac:dyDescent="0.2">
      <c r="A124" s="2" t="s">
        <v>134</v>
      </c>
      <c r="H124" s="3"/>
    </row>
    <row r="125" spans="1:12" x14ac:dyDescent="0.2">
      <c r="A125" s="2" t="s">
        <v>135</v>
      </c>
      <c r="H125" s="3"/>
    </row>
    <row r="126" spans="1:12" x14ac:dyDescent="0.2">
      <c r="A126" s="2" t="s">
        <v>136</v>
      </c>
      <c r="H126" s="3"/>
    </row>
    <row r="127" spans="1:12" x14ac:dyDescent="0.2">
      <c r="A127" s="2" t="s">
        <v>137</v>
      </c>
      <c r="E127" s="2" t="s">
        <v>186</v>
      </c>
      <c r="F127" s="2" t="s">
        <v>186</v>
      </c>
      <c r="G127" s="2" t="s">
        <v>186</v>
      </c>
      <c r="H127" s="3" t="s">
        <v>186</v>
      </c>
      <c r="I127" s="2" t="s">
        <v>186</v>
      </c>
      <c r="J127" s="2" t="s">
        <v>186</v>
      </c>
    </row>
    <row r="128" spans="1:12" x14ac:dyDescent="0.2">
      <c r="A128" s="2" t="s">
        <v>138</v>
      </c>
      <c r="B128" s="9" t="s">
        <v>187</v>
      </c>
      <c r="C128" s="9" t="s">
        <v>187</v>
      </c>
      <c r="D128" t="s">
        <v>187</v>
      </c>
      <c r="E128" s="9" t="s">
        <v>187</v>
      </c>
      <c r="F128" s="4" t="s">
        <v>187</v>
      </c>
      <c r="G128" s="4" t="s">
        <v>187</v>
      </c>
      <c r="H128" s="4" t="s">
        <v>187</v>
      </c>
      <c r="I128" s="4" t="s">
        <v>187</v>
      </c>
      <c r="J128" s="4" t="s">
        <v>187</v>
      </c>
      <c r="K128" s="4" t="s">
        <v>187</v>
      </c>
      <c r="L128" s="4" t="s">
        <v>187</v>
      </c>
    </row>
    <row r="129" spans="1:10" x14ac:dyDescent="0.2">
      <c r="A129" s="2" t="s">
        <v>139</v>
      </c>
      <c r="H129" s="3"/>
    </row>
    <row r="130" spans="1:10" x14ac:dyDescent="0.2">
      <c r="A130" s="2" t="s">
        <v>140</v>
      </c>
      <c r="H130" s="3"/>
    </row>
    <row r="131" spans="1:10" x14ac:dyDescent="0.2">
      <c r="A131" s="2" t="s">
        <v>141</v>
      </c>
      <c r="H131" s="3"/>
    </row>
    <row r="132" spans="1:10" x14ac:dyDescent="0.2">
      <c r="A132" s="2" t="s">
        <v>142</v>
      </c>
      <c r="H132" s="3"/>
    </row>
    <row r="133" spans="1:10" x14ac:dyDescent="0.2">
      <c r="A133" s="2" t="s">
        <v>143</v>
      </c>
      <c r="D133" t="s">
        <v>184</v>
      </c>
      <c r="E133" s="2" t="s">
        <v>184</v>
      </c>
      <c r="F133" s="2" t="s">
        <v>184</v>
      </c>
      <c r="G133" s="2" t="s">
        <v>184</v>
      </c>
      <c r="H133" s="3" t="s">
        <v>184</v>
      </c>
      <c r="I133" s="3" t="s">
        <v>184</v>
      </c>
      <c r="J133" s="3" t="s">
        <v>184</v>
      </c>
    </row>
    <row r="134" spans="1:10" x14ac:dyDescent="0.2">
      <c r="A134" s="2" t="s">
        <v>144</v>
      </c>
      <c r="H134" s="3"/>
    </row>
    <row r="135" spans="1:10" x14ac:dyDescent="0.2">
      <c r="A135" s="2" t="s">
        <v>145</v>
      </c>
      <c r="H135" s="3"/>
    </row>
    <row r="136" spans="1:10" x14ac:dyDescent="0.2">
      <c r="A136" s="2" t="s">
        <v>146</v>
      </c>
      <c r="H136" s="3"/>
    </row>
    <row r="137" spans="1:10" x14ac:dyDescent="0.2">
      <c r="A137" s="2" t="s">
        <v>147</v>
      </c>
      <c r="H137" s="3"/>
    </row>
    <row r="138" spans="1:10" x14ac:dyDescent="0.2">
      <c r="A138" s="2" t="s">
        <v>148</v>
      </c>
      <c r="H138" s="3"/>
    </row>
    <row r="139" spans="1:10" x14ac:dyDescent="0.2">
      <c r="A139" s="2" t="s">
        <v>149</v>
      </c>
      <c r="H139" s="3"/>
    </row>
    <row r="140" spans="1:10" x14ac:dyDescent="0.2">
      <c r="A140" s="2" t="s">
        <v>150</v>
      </c>
      <c r="D140" t="s">
        <v>184</v>
      </c>
      <c r="E140" s="2" t="s">
        <v>184</v>
      </c>
      <c r="F140" s="2" t="s">
        <v>184</v>
      </c>
      <c r="G140" s="2" t="s">
        <v>184</v>
      </c>
      <c r="H140" s="3" t="s">
        <v>184</v>
      </c>
      <c r="I140" s="3" t="s">
        <v>184</v>
      </c>
      <c r="J140" s="3" t="s">
        <v>184</v>
      </c>
    </row>
    <row r="141" spans="1:10" x14ac:dyDescent="0.2">
      <c r="A141" s="2" t="s">
        <v>151</v>
      </c>
      <c r="D141" t="s">
        <v>184</v>
      </c>
      <c r="E141" s="2" t="s">
        <v>184</v>
      </c>
      <c r="F141" s="2" t="s">
        <v>184</v>
      </c>
      <c r="G141" s="2" t="s">
        <v>184</v>
      </c>
      <c r="H141" s="3" t="s">
        <v>184</v>
      </c>
      <c r="I141" s="3" t="s">
        <v>184</v>
      </c>
      <c r="J141" s="3" t="s">
        <v>184</v>
      </c>
    </row>
    <row r="142" spans="1:10" x14ac:dyDescent="0.2">
      <c r="A142" s="2" t="s">
        <v>152</v>
      </c>
      <c r="H142" s="3"/>
    </row>
    <row r="143" spans="1:10" x14ac:dyDescent="0.2">
      <c r="A143" s="2" t="s">
        <v>153</v>
      </c>
      <c r="H143" s="3"/>
    </row>
    <row r="144" spans="1:10" x14ac:dyDescent="0.2">
      <c r="A144" s="2" t="s">
        <v>154</v>
      </c>
      <c r="H144" s="3"/>
    </row>
    <row r="145" spans="1:12" x14ac:dyDescent="0.2">
      <c r="A145" s="2" t="s">
        <v>155</v>
      </c>
      <c r="H145" s="3"/>
    </row>
    <row r="146" spans="1:12" x14ac:dyDescent="0.2">
      <c r="A146" s="2" t="s">
        <v>156</v>
      </c>
      <c r="H146" s="3"/>
    </row>
    <row r="147" spans="1:12" x14ac:dyDescent="0.2">
      <c r="A147" s="2" t="s">
        <v>157</v>
      </c>
      <c r="H147" s="3"/>
    </row>
    <row r="148" spans="1:12" x14ac:dyDescent="0.2">
      <c r="A148" s="2" t="s">
        <v>158</v>
      </c>
      <c r="H148" s="3"/>
    </row>
    <row r="149" spans="1:12" x14ac:dyDescent="0.2">
      <c r="A149" s="2" t="s">
        <v>159</v>
      </c>
      <c r="H149" s="3"/>
    </row>
    <row r="150" spans="1:12" x14ac:dyDescent="0.2">
      <c r="A150" s="2" t="s">
        <v>160</v>
      </c>
      <c r="H150" s="3"/>
    </row>
    <row r="151" spans="1:12" x14ac:dyDescent="0.2">
      <c r="A151" s="2" t="s">
        <v>161</v>
      </c>
      <c r="H151" s="3"/>
    </row>
    <row r="152" spans="1:12" x14ac:dyDescent="0.2">
      <c r="A152" s="2" t="s">
        <v>162</v>
      </c>
      <c r="H152" s="3"/>
    </row>
    <row r="153" spans="1:12" x14ac:dyDescent="0.2">
      <c r="A153" s="2" t="s">
        <v>163</v>
      </c>
    </row>
    <row r="154" spans="1:12" x14ac:dyDescent="0.2">
      <c r="A154" s="2" t="s">
        <v>164</v>
      </c>
      <c r="H154" s="3"/>
    </row>
    <row r="155" spans="1:12" x14ac:dyDescent="0.2">
      <c r="A155" s="2" t="s">
        <v>165</v>
      </c>
      <c r="D155" t="s">
        <v>184</v>
      </c>
      <c r="E155" s="2" t="s">
        <v>184</v>
      </c>
      <c r="F155" s="2" t="s">
        <v>184</v>
      </c>
      <c r="G155" s="2" t="s">
        <v>184</v>
      </c>
      <c r="H155" s="2" t="s">
        <v>184</v>
      </c>
      <c r="I155" s="2" t="s">
        <v>184</v>
      </c>
      <c r="J155" s="5" t="s">
        <v>185</v>
      </c>
    </row>
    <row r="156" spans="1:12" x14ac:dyDescent="0.2">
      <c r="A156" s="2" t="s">
        <v>166</v>
      </c>
      <c r="H156" s="3"/>
    </row>
    <row r="157" spans="1:12" x14ac:dyDescent="0.2">
      <c r="A157" s="2" t="s">
        <v>167</v>
      </c>
      <c r="H157" s="3"/>
    </row>
    <row r="158" spans="1:12" x14ac:dyDescent="0.2">
      <c r="A158" s="2" t="s">
        <v>168</v>
      </c>
      <c r="B158" s="9" t="s">
        <v>187</v>
      </c>
      <c r="C158" s="9" t="s">
        <v>187</v>
      </c>
      <c r="D158" t="s">
        <v>187</v>
      </c>
      <c r="E158" s="9" t="s">
        <v>187</v>
      </c>
      <c r="F158" s="4" t="s">
        <v>187</v>
      </c>
      <c r="G158" s="4" t="s">
        <v>187</v>
      </c>
      <c r="H158" s="4" t="s">
        <v>187</v>
      </c>
      <c r="I158" s="4" t="s">
        <v>187</v>
      </c>
      <c r="J158" s="4" t="s">
        <v>187</v>
      </c>
      <c r="K158" s="4" t="s">
        <v>187</v>
      </c>
      <c r="L158" s="4" t="s">
        <v>187</v>
      </c>
    </row>
    <row r="159" spans="1:12" x14ac:dyDescent="0.2">
      <c r="A159" s="2" t="s">
        <v>169</v>
      </c>
      <c r="H159" s="3"/>
    </row>
    <row r="160" spans="1:12" x14ac:dyDescent="0.2">
      <c r="A160" s="2" t="s">
        <v>170</v>
      </c>
      <c r="H160" s="3"/>
    </row>
    <row r="161" spans="1:12" x14ac:dyDescent="0.2">
      <c r="A161" s="2" t="s">
        <v>171</v>
      </c>
      <c r="D161" t="s">
        <v>184</v>
      </c>
      <c r="E161" s="2" t="s">
        <v>184</v>
      </c>
      <c r="F161" s="2" t="s">
        <v>184</v>
      </c>
      <c r="G161" s="2" t="s">
        <v>184</v>
      </c>
      <c r="H161" s="3" t="s">
        <v>184</v>
      </c>
      <c r="I161" s="3" t="s">
        <v>184</v>
      </c>
      <c r="J161" s="3" t="s">
        <v>184</v>
      </c>
      <c r="L161" s="3"/>
    </row>
    <row r="162" spans="1:12" x14ac:dyDescent="0.2">
      <c r="A162" s="2" t="s">
        <v>172</v>
      </c>
      <c r="D162" t="s">
        <v>199</v>
      </c>
      <c r="E162" t="s">
        <v>199</v>
      </c>
      <c r="F162" t="s">
        <v>199</v>
      </c>
      <c r="G162" t="s">
        <v>199</v>
      </c>
      <c r="H162" t="s">
        <v>199</v>
      </c>
      <c r="I162" t="s">
        <v>199</v>
      </c>
      <c r="J162" t="s">
        <v>199</v>
      </c>
    </row>
    <row r="163" spans="1:12" x14ac:dyDescent="0.2">
      <c r="A163" s="2" t="s">
        <v>173</v>
      </c>
      <c r="D163" t="s">
        <v>196</v>
      </c>
      <c r="E163" s="2" t="s">
        <v>196</v>
      </c>
      <c r="F163" s="2" t="s">
        <v>196</v>
      </c>
      <c r="G163" s="2" t="s">
        <v>196</v>
      </c>
      <c r="H163" s="2" t="s">
        <v>196</v>
      </c>
      <c r="I163" s="2" t="s">
        <v>196</v>
      </c>
      <c r="J163" s="2" t="s">
        <v>196</v>
      </c>
    </row>
    <row r="164" spans="1:12" x14ac:dyDescent="0.2">
      <c r="A164" s="2" t="s">
        <v>174</v>
      </c>
      <c r="D164" t="s">
        <v>196</v>
      </c>
      <c r="E164" s="2" t="s">
        <v>196</v>
      </c>
      <c r="F164" s="2" t="s">
        <v>196</v>
      </c>
      <c r="G164" s="2" t="s">
        <v>196</v>
      </c>
      <c r="H164" s="2" t="s">
        <v>196</v>
      </c>
      <c r="I164" s="2" t="s">
        <v>196</v>
      </c>
      <c r="J164" s="2" t="s">
        <v>196</v>
      </c>
    </row>
    <row r="165" spans="1:12" x14ac:dyDescent="0.2">
      <c r="A165" s="2" t="s">
        <v>175</v>
      </c>
      <c r="D165" t="s">
        <v>196</v>
      </c>
      <c r="E165" s="2" t="s">
        <v>196</v>
      </c>
      <c r="F165" s="2" t="s">
        <v>196</v>
      </c>
      <c r="G165" s="2" t="s">
        <v>196</v>
      </c>
      <c r="H165" s="2" t="s">
        <v>196</v>
      </c>
      <c r="I165" s="2" t="s">
        <v>196</v>
      </c>
      <c r="J165" s="2" t="s">
        <v>196</v>
      </c>
    </row>
    <row r="166" spans="1:12" x14ac:dyDescent="0.2">
      <c r="A166" s="2" t="s">
        <v>176</v>
      </c>
      <c r="D166" t="s">
        <v>196</v>
      </c>
      <c r="E166" s="2" t="s">
        <v>196</v>
      </c>
      <c r="F166" s="2" t="s">
        <v>196</v>
      </c>
      <c r="G166" s="2" t="s">
        <v>196</v>
      </c>
      <c r="H166" s="2" t="s">
        <v>196</v>
      </c>
      <c r="I166" s="2" t="s">
        <v>196</v>
      </c>
      <c r="J166" s="2" t="s">
        <v>196</v>
      </c>
    </row>
    <row r="167" spans="1:12" x14ac:dyDescent="0.2">
      <c r="A167" s="2" t="s">
        <v>177</v>
      </c>
      <c r="D167" t="s">
        <v>196</v>
      </c>
      <c r="E167" s="2" t="s">
        <v>196</v>
      </c>
      <c r="F167" s="2" t="s">
        <v>196</v>
      </c>
      <c r="G167" s="2" t="s">
        <v>196</v>
      </c>
      <c r="H167" s="2" t="s">
        <v>196</v>
      </c>
      <c r="I167" s="2" t="s">
        <v>196</v>
      </c>
      <c r="J167" s="2" t="s">
        <v>196</v>
      </c>
    </row>
    <row r="168" spans="1:12" x14ac:dyDescent="0.2">
      <c r="A168" s="2" t="s">
        <v>178</v>
      </c>
      <c r="D168" t="s">
        <v>196</v>
      </c>
      <c r="E168" s="2" t="s">
        <v>196</v>
      </c>
      <c r="F168" s="2" t="s">
        <v>196</v>
      </c>
      <c r="G168" s="2" t="s">
        <v>196</v>
      </c>
      <c r="H168" s="2" t="s">
        <v>196</v>
      </c>
      <c r="I168" s="2" t="s">
        <v>196</v>
      </c>
      <c r="J168" s="2" t="s">
        <v>196</v>
      </c>
    </row>
    <row r="169" spans="1:12" x14ac:dyDescent="0.2">
      <c r="A169" s="2" t="s">
        <v>179</v>
      </c>
      <c r="D169" t="s">
        <v>196</v>
      </c>
      <c r="E169" s="2" t="s">
        <v>196</v>
      </c>
      <c r="F169" s="2" t="s">
        <v>196</v>
      </c>
      <c r="G169" s="2" t="s">
        <v>196</v>
      </c>
      <c r="H169" s="2" t="s">
        <v>196</v>
      </c>
      <c r="I169" s="2" t="s">
        <v>196</v>
      </c>
      <c r="J169" s="2" t="s">
        <v>196</v>
      </c>
    </row>
    <row r="170" spans="1:12" x14ac:dyDescent="0.2">
      <c r="A170" s="2" t="s">
        <v>180</v>
      </c>
      <c r="D170" t="s">
        <v>196</v>
      </c>
      <c r="E170" s="2" t="s">
        <v>196</v>
      </c>
      <c r="F170" s="2" t="s">
        <v>196</v>
      </c>
      <c r="G170" s="2" t="s">
        <v>196</v>
      </c>
      <c r="H170" s="2" t="s">
        <v>196</v>
      </c>
      <c r="I170" s="2" t="s">
        <v>196</v>
      </c>
      <c r="J170" s="2" t="s">
        <v>196</v>
      </c>
    </row>
    <row r="171" spans="1:12" x14ac:dyDescent="0.2">
      <c r="A171" s="2" t="s">
        <v>181</v>
      </c>
      <c r="D171" t="s">
        <v>196</v>
      </c>
      <c r="E171" s="2" t="s">
        <v>196</v>
      </c>
      <c r="F171" s="2" t="s">
        <v>196</v>
      </c>
      <c r="G171" s="2" t="s">
        <v>196</v>
      </c>
      <c r="H171" s="2" t="s">
        <v>196</v>
      </c>
      <c r="I171" s="2" t="s">
        <v>196</v>
      </c>
      <c r="J171" s="2" t="s">
        <v>196</v>
      </c>
    </row>
    <row r="172" spans="1:12" x14ac:dyDescent="0.2">
      <c r="A172" s="2" t="s">
        <v>182</v>
      </c>
      <c r="D172" t="s">
        <v>196</v>
      </c>
      <c r="E172" s="2" t="s">
        <v>196</v>
      </c>
      <c r="F172" s="2" t="s">
        <v>196</v>
      </c>
      <c r="G172" s="2" t="s">
        <v>196</v>
      </c>
      <c r="H172" s="2" t="s">
        <v>196</v>
      </c>
      <c r="I172" s="2" t="s">
        <v>196</v>
      </c>
      <c r="J172" s="2" t="s">
        <v>196</v>
      </c>
    </row>
    <row r="173" spans="1:12" x14ac:dyDescent="0.2">
      <c r="A173" s="2" t="s">
        <v>183</v>
      </c>
      <c r="D173" t="s">
        <v>196</v>
      </c>
      <c r="E173" s="2" t="s">
        <v>196</v>
      </c>
      <c r="F173" s="2" t="s">
        <v>196</v>
      </c>
      <c r="G173" s="2" t="s">
        <v>196</v>
      </c>
      <c r="H173" s="2" t="s">
        <v>196</v>
      </c>
      <c r="I173" s="2" t="s">
        <v>196</v>
      </c>
      <c r="J173" s="2" t="s">
        <v>196</v>
      </c>
    </row>
  </sheetData>
  <phoneticPr fontId="4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85"/>
  <sheetViews>
    <sheetView topLeftCell="A141" workbookViewId="0">
      <selection activeCell="O20" sqref="O20"/>
    </sheetView>
  </sheetViews>
  <sheetFormatPr baseColWidth="10" defaultColWidth="8.83203125" defaultRowHeight="15" x14ac:dyDescent="0.2"/>
  <cols>
    <col min="1" max="1" width="25.33203125" style="2" bestFit="1" customWidth="1"/>
    <col min="2" max="3" width="8.83203125" style="2"/>
    <col min="5" max="13" width="8.83203125" style="2"/>
  </cols>
  <sheetData>
    <row r="1" spans="1:17" x14ac:dyDescent="0.2">
      <c r="A1" s="1" t="s">
        <v>0</v>
      </c>
      <c r="B1" s="1" t="s">
        <v>1</v>
      </c>
      <c r="C1" s="1" t="s">
        <v>2</v>
      </c>
      <c r="D1" s="12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7" x14ac:dyDescent="0.2">
      <c r="A2" s="2" t="s">
        <v>12</v>
      </c>
      <c r="D2" t="s">
        <v>197</v>
      </c>
      <c r="E2" s="2" t="s">
        <v>197</v>
      </c>
      <c r="F2" s="2" t="s">
        <v>197</v>
      </c>
      <c r="G2" s="2" t="s">
        <v>197</v>
      </c>
      <c r="H2" s="2" t="s">
        <v>197</v>
      </c>
      <c r="I2" s="2" t="s">
        <v>197</v>
      </c>
      <c r="J2" s="2" t="s">
        <v>197</v>
      </c>
    </row>
    <row r="3" spans="1:17" x14ac:dyDescent="0.2">
      <c r="A3" s="2" t="s">
        <v>13</v>
      </c>
      <c r="E3" s="3"/>
      <c r="H3" s="3"/>
      <c r="I3" s="3"/>
      <c r="N3" s="2" t="s">
        <v>189</v>
      </c>
      <c r="O3" s="2">
        <f>COUNTIF(B2:I173, "COPY")</f>
        <v>0</v>
      </c>
      <c r="Q3">
        <f>SUM(O3,O4,O5,O6,O9,O13,O14,O15,O7)</f>
        <v>138</v>
      </c>
    </row>
    <row r="4" spans="1:17" x14ac:dyDescent="0.2">
      <c r="A4" s="2" t="s">
        <v>14</v>
      </c>
      <c r="E4" s="3"/>
      <c r="H4" s="3"/>
      <c r="I4" s="3"/>
      <c r="N4" s="2" t="s">
        <v>194</v>
      </c>
      <c r="O4" s="2">
        <f>COUNTIF(B2:I180, "COPY2")</f>
        <v>0</v>
      </c>
    </row>
    <row r="5" spans="1:17" x14ac:dyDescent="0.2">
      <c r="A5" s="2" t="s">
        <v>15</v>
      </c>
      <c r="E5" s="3"/>
      <c r="H5" s="3"/>
      <c r="I5" s="3"/>
      <c r="N5" s="2" t="s">
        <v>184</v>
      </c>
      <c r="O5" s="2">
        <f>COUNTIF(B2:I174, "MOVE")</f>
        <v>57</v>
      </c>
    </row>
    <row r="6" spans="1:17" x14ac:dyDescent="0.2">
      <c r="A6" s="2" t="s">
        <v>16</v>
      </c>
      <c r="E6" s="3"/>
      <c r="H6" s="3"/>
      <c r="I6" s="3"/>
      <c r="N6" s="2" t="s">
        <v>192</v>
      </c>
      <c r="O6" s="2">
        <f>COUNTIF(B2:I177, "MOVE2")</f>
        <v>0</v>
      </c>
    </row>
    <row r="7" spans="1:17" x14ac:dyDescent="0.2">
      <c r="A7" s="2" t="s">
        <v>17</v>
      </c>
      <c r="E7" s="3"/>
      <c r="H7" s="3"/>
      <c r="I7" s="3"/>
      <c r="N7" s="2" t="s">
        <v>185</v>
      </c>
      <c r="O7" s="2">
        <f>COUNTIF(B2:I175, "MISS")</f>
        <v>0</v>
      </c>
    </row>
    <row r="8" spans="1:17" x14ac:dyDescent="0.2">
      <c r="A8" s="2" t="s">
        <v>18</v>
      </c>
      <c r="E8" s="3"/>
      <c r="H8" s="3"/>
      <c r="I8" s="3"/>
      <c r="N8" s="2" t="s">
        <v>186</v>
      </c>
      <c r="O8" s="2">
        <f>COUNTIF(B2:I175, "SHIFT")</f>
        <v>93</v>
      </c>
    </row>
    <row r="9" spans="1:17" x14ac:dyDescent="0.2">
      <c r="A9" s="2" t="s">
        <v>19</v>
      </c>
      <c r="E9" s="3" t="s">
        <v>191</v>
      </c>
      <c r="H9" s="3"/>
      <c r="I9" s="3"/>
      <c r="J9" s="2" t="s">
        <v>189</v>
      </c>
      <c r="N9" s="2" t="s">
        <v>190</v>
      </c>
      <c r="O9" s="2">
        <f>COUNTIF(B2:I176, "MO-CO")</f>
        <v>3</v>
      </c>
    </row>
    <row r="10" spans="1:17" x14ac:dyDescent="0.2">
      <c r="A10" s="2" t="s">
        <v>20</v>
      </c>
      <c r="D10" t="s">
        <v>184</v>
      </c>
      <c r="E10" s="3" t="s">
        <v>184</v>
      </c>
      <c r="F10" s="2" t="s">
        <v>184</v>
      </c>
      <c r="G10" s="2" t="s">
        <v>184</v>
      </c>
      <c r="H10" s="3" t="s">
        <v>184</v>
      </c>
      <c r="I10" s="3" t="s">
        <v>184</v>
      </c>
      <c r="J10" s="2" t="s">
        <v>184</v>
      </c>
      <c r="N10" s="2" t="s">
        <v>191</v>
      </c>
      <c r="O10" s="2">
        <f>COUNTIF(B2:I178, "UP")</f>
        <v>16</v>
      </c>
    </row>
    <row r="11" spans="1:17" x14ac:dyDescent="0.2">
      <c r="A11" s="2" t="s">
        <v>21</v>
      </c>
      <c r="E11" s="3"/>
      <c r="H11" s="3"/>
      <c r="I11" s="3"/>
      <c r="J11" s="2" t="s">
        <v>189</v>
      </c>
      <c r="N11" s="2" t="s">
        <v>195</v>
      </c>
      <c r="O11" s="2">
        <f>COUNTIF(B2:I179, "DOWN")</f>
        <v>0</v>
      </c>
    </row>
    <row r="12" spans="1:17" x14ac:dyDescent="0.2">
      <c r="A12" s="2" t="s">
        <v>22</v>
      </c>
      <c r="E12" s="3"/>
      <c r="H12" s="3"/>
      <c r="I12" s="3"/>
      <c r="N12" s="2" t="s">
        <v>187</v>
      </c>
      <c r="O12" s="2">
        <f>COUNTIF(B2:I180, "ERR")</f>
        <v>24</v>
      </c>
    </row>
    <row r="13" spans="1:17" x14ac:dyDescent="0.2">
      <c r="A13" s="2" t="s">
        <v>23</v>
      </c>
      <c r="E13" s="3"/>
      <c r="H13" s="3"/>
      <c r="I13" s="3"/>
      <c r="N13" s="2" t="s">
        <v>196</v>
      </c>
      <c r="O13" s="2">
        <f>COUNTIF(B2:I181, "MOVEV")</f>
        <v>66</v>
      </c>
    </row>
    <row r="14" spans="1:17" x14ac:dyDescent="0.2">
      <c r="A14" s="2" t="s">
        <v>24</v>
      </c>
      <c r="E14" s="3"/>
      <c r="H14" s="3"/>
      <c r="I14" s="3"/>
      <c r="N14" t="s">
        <v>199</v>
      </c>
      <c r="O14" s="2">
        <f>COUNTIF(B2:I182, "MOVEV/SX")</f>
        <v>6</v>
      </c>
    </row>
    <row r="15" spans="1:17" x14ac:dyDescent="0.2">
      <c r="A15" s="2" t="s">
        <v>25</v>
      </c>
      <c r="E15" s="3" t="s">
        <v>191</v>
      </c>
      <c r="F15" s="2" t="s">
        <v>191</v>
      </c>
      <c r="H15" s="3"/>
      <c r="I15" s="3" t="s">
        <v>191</v>
      </c>
      <c r="J15" s="2" t="s">
        <v>189</v>
      </c>
      <c r="N15" s="2" t="s">
        <v>197</v>
      </c>
      <c r="O15" s="2">
        <f>COUNTIF(B2:I183, "SX")</f>
        <v>6</v>
      </c>
    </row>
    <row r="16" spans="1:17" x14ac:dyDescent="0.2">
      <c r="A16" s="2" t="s">
        <v>26</v>
      </c>
      <c r="E16" s="3"/>
      <c r="H16" s="3"/>
      <c r="I16" s="3"/>
    </row>
    <row r="17" spans="1:17" x14ac:dyDescent="0.2">
      <c r="A17" s="2" t="s">
        <v>27</v>
      </c>
      <c r="E17" s="3"/>
      <c r="H17" s="3"/>
      <c r="I17" s="3"/>
    </row>
    <row r="18" spans="1:17" x14ac:dyDescent="0.2">
      <c r="A18" s="2" t="s">
        <v>28</v>
      </c>
      <c r="E18" s="3"/>
      <c r="H18" s="3"/>
      <c r="I18" s="3"/>
      <c r="N18" s="2"/>
      <c r="O18" s="2"/>
    </row>
    <row r="19" spans="1:17" x14ac:dyDescent="0.2">
      <c r="A19" s="2" t="s">
        <v>29</v>
      </c>
      <c r="E19" s="3"/>
      <c r="H19" s="3"/>
      <c r="I19" s="3"/>
      <c r="N19" s="2" t="s">
        <v>189</v>
      </c>
      <c r="O19" s="2">
        <f>COUNTIF(B2:I189, "COPY") + COUNTIF(B2:I180, "COPY2")</f>
        <v>0</v>
      </c>
      <c r="Q19">
        <f>SUM(O19:O23)</f>
        <v>144</v>
      </c>
    </row>
    <row r="20" spans="1:17" x14ac:dyDescent="0.2">
      <c r="A20" s="2" t="s">
        <v>30</v>
      </c>
      <c r="E20" s="3"/>
      <c r="H20" s="3"/>
      <c r="I20" s="3"/>
      <c r="N20" s="2" t="s">
        <v>184</v>
      </c>
      <c r="O20" s="2">
        <f>COUNTIF(B2:I190, "MOVE") + COUNTIF(B2:I190, "MOVE2") + COUNTIF(B2:I190, "SX") + COUNTIF(B2:I190, "MOVEV/SX")</f>
        <v>69</v>
      </c>
    </row>
    <row r="21" spans="1:17" x14ac:dyDescent="0.2">
      <c r="A21" s="2" t="s">
        <v>31</v>
      </c>
      <c r="E21" s="3"/>
      <c r="H21" s="3"/>
      <c r="I21" s="3"/>
      <c r="N21" s="2" t="s">
        <v>185</v>
      </c>
      <c r="O21" s="2">
        <f>COUNTIF(B2:I191, "MISS")</f>
        <v>0</v>
      </c>
    </row>
    <row r="22" spans="1:17" x14ac:dyDescent="0.2">
      <c r="A22" s="2" t="s">
        <v>32</v>
      </c>
      <c r="E22" s="3"/>
      <c r="H22" s="3"/>
      <c r="I22" s="3"/>
      <c r="N22" s="2" t="s">
        <v>190</v>
      </c>
      <c r="O22" s="2">
        <f>COUNTIF(B2:I192, "MO-CO")</f>
        <v>3</v>
      </c>
    </row>
    <row r="23" spans="1:17" x14ac:dyDescent="0.2">
      <c r="A23" s="2" t="s">
        <v>33</v>
      </c>
      <c r="E23" s="3"/>
      <c r="H23" s="3"/>
      <c r="I23" s="3"/>
      <c r="N23" s="2" t="s">
        <v>196</v>
      </c>
      <c r="O23" s="2">
        <f>COUNTIF(B2:I197, "MOVEV") + COUNTIF(B2:I198, "MOVEV/SX")</f>
        <v>72</v>
      </c>
    </row>
    <row r="24" spans="1:17" x14ac:dyDescent="0.2">
      <c r="A24" s="2" t="s">
        <v>34</v>
      </c>
      <c r="E24" s="3"/>
      <c r="H24" s="3"/>
      <c r="I24" s="3"/>
      <c r="O24" s="2"/>
    </row>
    <row r="25" spans="1:17" x14ac:dyDescent="0.2">
      <c r="A25" s="2" t="s">
        <v>35</v>
      </c>
      <c r="E25" s="3"/>
      <c r="H25" s="3"/>
      <c r="I25" s="3"/>
    </row>
    <row r="26" spans="1:17" x14ac:dyDescent="0.2">
      <c r="A26" s="2" t="s">
        <v>36</v>
      </c>
      <c r="E26" s="3"/>
      <c r="H26" s="3"/>
      <c r="I26" s="3"/>
    </row>
    <row r="27" spans="1:17" x14ac:dyDescent="0.2">
      <c r="A27" s="2" t="s">
        <v>37</v>
      </c>
      <c r="E27" s="3"/>
      <c r="H27" s="3"/>
      <c r="I27" s="3"/>
    </row>
    <row r="28" spans="1:17" x14ac:dyDescent="0.2">
      <c r="A28" s="2" t="s">
        <v>38</v>
      </c>
      <c r="E28" s="3"/>
      <c r="H28" s="3"/>
      <c r="I28" s="3"/>
    </row>
    <row r="29" spans="1:17" x14ac:dyDescent="0.2">
      <c r="A29" s="2" t="s">
        <v>39</v>
      </c>
      <c r="D29" t="s">
        <v>184</v>
      </c>
      <c r="E29" s="3" t="s">
        <v>184</v>
      </c>
      <c r="F29" s="2" t="s">
        <v>184</v>
      </c>
      <c r="G29" s="2" t="s">
        <v>184</v>
      </c>
      <c r="H29" s="3" t="s">
        <v>184</v>
      </c>
      <c r="I29" s="3" t="s">
        <v>184</v>
      </c>
      <c r="J29" s="2" t="s">
        <v>184</v>
      </c>
    </row>
    <row r="30" spans="1:17" x14ac:dyDescent="0.2">
      <c r="A30" s="2" t="s">
        <v>40</v>
      </c>
      <c r="E30" s="3"/>
      <c r="H30" s="3"/>
      <c r="I30" s="3"/>
    </row>
    <row r="31" spans="1:17" x14ac:dyDescent="0.2">
      <c r="A31" s="2" t="s">
        <v>41</v>
      </c>
      <c r="E31" s="3"/>
      <c r="H31" s="3"/>
      <c r="I31" s="3"/>
    </row>
    <row r="32" spans="1:17" x14ac:dyDescent="0.2">
      <c r="A32" s="2" t="s">
        <v>42</v>
      </c>
      <c r="E32" s="3"/>
      <c r="H32" s="3"/>
      <c r="I32" s="3"/>
    </row>
    <row r="33" spans="1:12" x14ac:dyDescent="0.2">
      <c r="A33" s="2" t="s">
        <v>43</v>
      </c>
      <c r="E33" s="3"/>
      <c r="H33" s="3"/>
      <c r="I33" s="3"/>
    </row>
    <row r="34" spans="1:12" x14ac:dyDescent="0.2">
      <c r="A34" s="2" t="s">
        <v>44</v>
      </c>
      <c r="E34" s="3"/>
      <c r="H34" s="3"/>
      <c r="I34" s="3"/>
    </row>
    <row r="35" spans="1:12" x14ac:dyDescent="0.2">
      <c r="A35" s="2" t="s">
        <v>45</v>
      </c>
      <c r="E35" s="3"/>
      <c r="H35" s="3"/>
      <c r="I35" s="3"/>
    </row>
    <row r="36" spans="1:12" x14ac:dyDescent="0.2">
      <c r="A36" s="2" t="s">
        <v>46</v>
      </c>
      <c r="E36" s="3"/>
      <c r="H36" s="3"/>
      <c r="I36" s="3"/>
    </row>
    <row r="37" spans="1:12" x14ac:dyDescent="0.2">
      <c r="A37" s="2" t="s">
        <v>47</v>
      </c>
      <c r="E37" s="3" t="s">
        <v>186</v>
      </c>
      <c r="F37" s="2" t="s">
        <v>186</v>
      </c>
      <c r="G37" s="2" t="s">
        <v>186</v>
      </c>
      <c r="H37" s="3" t="s">
        <v>186</v>
      </c>
      <c r="I37" s="3" t="s">
        <v>186</v>
      </c>
      <c r="J37" s="2" t="s">
        <v>189</v>
      </c>
    </row>
    <row r="38" spans="1:12" x14ac:dyDescent="0.2">
      <c r="A38" s="2" t="s">
        <v>48</v>
      </c>
      <c r="E38" s="3"/>
      <c r="H38" s="3"/>
      <c r="I38" s="3"/>
    </row>
    <row r="39" spans="1:12" x14ac:dyDescent="0.2">
      <c r="A39" s="2" t="s">
        <v>49</v>
      </c>
      <c r="E39" s="3"/>
      <c r="H39" s="3"/>
      <c r="I39" s="3"/>
    </row>
    <row r="40" spans="1:12" x14ac:dyDescent="0.2">
      <c r="A40" s="2" t="s">
        <v>50</v>
      </c>
      <c r="E40" s="3" t="s">
        <v>186</v>
      </c>
      <c r="F40" s="2" t="s">
        <v>186</v>
      </c>
      <c r="G40" s="2" t="s">
        <v>186</v>
      </c>
      <c r="H40" s="3" t="s">
        <v>186</v>
      </c>
      <c r="I40" s="3" t="s">
        <v>186</v>
      </c>
    </row>
    <row r="41" spans="1:12" x14ac:dyDescent="0.2">
      <c r="A41" s="2" t="s">
        <v>51</v>
      </c>
      <c r="E41" s="3"/>
      <c r="G41" s="2" t="s">
        <v>186</v>
      </c>
      <c r="H41" s="3" t="s">
        <v>186</v>
      </c>
      <c r="I41" s="3"/>
      <c r="J41" s="2" t="s">
        <v>189</v>
      </c>
    </row>
    <row r="42" spans="1:12" x14ac:dyDescent="0.2">
      <c r="A42" s="2" t="s">
        <v>52</v>
      </c>
      <c r="E42" s="3"/>
      <c r="H42" s="3" t="s">
        <v>186</v>
      </c>
      <c r="I42" s="3"/>
      <c r="J42" s="2" t="s">
        <v>189</v>
      </c>
    </row>
    <row r="43" spans="1:12" x14ac:dyDescent="0.2">
      <c r="A43" s="2" t="s">
        <v>53</v>
      </c>
      <c r="E43" s="3"/>
      <c r="H43" s="3"/>
      <c r="I43" s="3"/>
    </row>
    <row r="44" spans="1:12" x14ac:dyDescent="0.2">
      <c r="A44" s="2" t="s">
        <v>54</v>
      </c>
      <c r="E44" s="3"/>
      <c r="H44" s="3"/>
      <c r="I44" s="3"/>
    </row>
    <row r="45" spans="1:12" x14ac:dyDescent="0.2">
      <c r="A45" s="2" t="s">
        <v>55</v>
      </c>
      <c r="B45" s="9" t="s">
        <v>187</v>
      </c>
      <c r="C45" s="9" t="s">
        <v>187</v>
      </c>
      <c r="D45" t="s">
        <v>187</v>
      </c>
      <c r="E45" s="9" t="s">
        <v>187</v>
      </c>
      <c r="F45" s="4" t="s">
        <v>187</v>
      </c>
      <c r="G45" s="4" t="s">
        <v>187</v>
      </c>
      <c r="H45" s="4" t="s">
        <v>187</v>
      </c>
      <c r="I45" s="4" t="s">
        <v>187</v>
      </c>
      <c r="J45" s="4" t="s">
        <v>187</v>
      </c>
      <c r="K45" s="4" t="s">
        <v>187</v>
      </c>
      <c r="L45" s="4" t="s">
        <v>187</v>
      </c>
    </row>
    <row r="46" spans="1:12" x14ac:dyDescent="0.2">
      <c r="A46" s="2" t="s">
        <v>56</v>
      </c>
      <c r="E46" s="3"/>
      <c r="H46" s="3"/>
      <c r="I46" s="3"/>
    </row>
    <row r="47" spans="1:12" x14ac:dyDescent="0.2">
      <c r="A47" s="2" t="s">
        <v>57</v>
      </c>
      <c r="E47" s="3"/>
      <c r="H47" s="3"/>
      <c r="I47" s="3"/>
    </row>
    <row r="48" spans="1:12" x14ac:dyDescent="0.2">
      <c r="A48" s="2" t="s">
        <v>58</v>
      </c>
      <c r="E48" s="3"/>
      <c r="H48" s="3"/>
      <c r="I48" s="3"/>
    </row>
    <row r="49" spans="1:11" x14ac:dyDescent="0.2">
      <c r="A49" s="2" t="s">
        <v>59</v>
      </c>
      <c r="E49" s="3"/>
      <c r="H49" s="3"/>
      <c r="I49" s="3"/>
    </row>
    <row r="50" spans="1:11" x14ac:dyDescent="0.2">
      <c r="A50" s="2" t="s">
        <v>60</v>
      </c>
      <c r="E50" s="3"/>
      <c r="H50" s="3"/>
      <c r="I50" s="3"/>
    </row>
    <row r="51" spans="1:11" x14ac:dyDescent="0.2">
      <c r="A51" s="2" t="s">
        <v>61</v>
      </c>
      <c r="E51" s="3"/>
      <c r="H51" s="3"/>
      <c r="I51" s="3"/>
    </row>
    <row r="52" spans="1:11" x14ac:dyDescent="0.2">
      <c r="A52" s="2" t="s">
        <v>62</v>
      </c>
      <c r="D52" t="s">
        <v>184</v>
      </c>
      <c r="E52" s="3" t="s">
        <v>184</v>
      </c>
      <c r="F52" s="2" t="s">
        <v>184</v>
      </c>
      <c r="G52" s="2" t="s">
        <v>184</v>
      </c>
      <c r="H52" s="3" t="s">
        <v>184</v>
      </c>
      <c r="I52" s="2" t="s">
        <v>190</v>
      </c>
      <c r="J52" s="5" t="s">
        <v>185</v>
      </c>
      <c r="K52" s="5"/>
    </row>
    <row r="53" spans="1:11" x14ac:dyDescent="0.2">
      <c r="A53" s="2" t="s">
        <v>63</v>
      </c>
      <c r="E53" s="3"/>
      <c r="H53" s="3"/>
      <c r="I53" s="3"/>
    </row>
    <row r="54" spans="1:11" x14ac:dyDescent="0.2">
      <c r="A54" s="2" t="s">
        <v>64</v>
      </c>
      <c r="E54" s="3"/>
      <c r="H54" s="3"/>
      <c r="I54" s="3"/>
    </row>
    <row r="55" spans="1:11" x14ac:dyDescent="0.2">
      <c r="A55" s="2" t="s">
        <v>65</v>
      </c>
      <c r="E55" s="3"/>
      <c r="H55" s="3"/>
      <c r="I55" s="3"/>
    </row>
    <row r="56" spans="1:11" x14ac:dyDescent="0.2">
      <c r="A56" s="2" t="s">
        <v>66</v>
      </c>
      <c r="E56" s="3" t="s">
        <v>186</v>
      </c>
      <c r="F56" s="2" t="s">
        <v>186</v>
      </c>
      <c r="G56" s="2" t="s">
        <v>186</v>
      </c>
      <c r="H56" s="2" t="s">
        <v>186</v>
      </c>
      <c r="I56" s="2" t="s">
        <v>186</v>
      </c>
      <c r="J56" s="2" t="s">
        <v>189</v>
      </c>
    </row>
    <row r="57" spans="1:11" x14ac:dyDescent="0.2">
      <c r="A57" s="2" t="s">
        <v>67</v>
      </c>
      <c r="E57" s="3"/>
      <c r="F57" s="2" t="s">
        <v>186</v>
      </c>
      <c r="G57" s="2" t="s">
        <v>186</v>
      </c>
      <c r="H57" s="2" t="s">
        <v>186</v>
      </c>
      <c r="I57" s="2" t="s">
        <v>186</v>
      </c>
      <c r="J57" s="2" t="s">
        <v>190</v>
      </c>
    </row>
    <row r="58" spans="1:11" x14ac:dyDescent="0.2">
      <c r="A58" s="2" t="s">
        <v>68</v>
      </c>
      <c r="E58" s="3"/>
      <c r="F58" s="2" t="s">
        <v>186</v>
      </c>
      <c r="G58" s="2" t="s">
        <v>186</v>
      </c>
      <c r="H58" s="2" t="s">
        <v>186</v>
      </c>
      <c r="I58" s="3"/>
      <c r="J58" s="2" t="s">
        <v>190</v>
      </c>
    </row>
    <row r="59" spans="1:11" x14ac:dyDescent="0.2">
      <c r="A59" s="2" t="s">
        <v>69</v>
      </c>
      <c r="E59" s="3" t="s">
        <v>191</v>
      </c>
      <c r="H59" s="3"/>
      <c r="I59" s="3"/>
    </row>
    <row r="60" spans="1:11" x14ac:dyDescent="0.2">
      <c r="A60" s="2" t="s">
        <v>70</v>
      </c>
      <c r="E60" s="3" t="s">
        <v>186</v>
      </c>
      <c r="H60" s="3"/>
      <c r="I60" s="3"/>
    </row>
    <row r="61" spans="1:11" x14ac:dyDescent="0.2">
      <c r="A61" s="2" t="s">
        <v>71</v>
      </c>
      <c r="E61" s="3" t="s">
        <v>186</v>
      </c>
      <c r="F61" s="2" t="s">
        <v>186</v>
      </c>
      <c r="G61" s="2" t="s">
        <v>186</v>
      </c>
      <c r="H61" s="2" t="s">
        <v>186</v>
      </c>
      <c r="I61" s="3" t="s">
        <v>186</v>
      </c>
      <c r="J61" s="2" t="s">
        <v>189</v>
      </c>
    </row>
    <row r="62" spans="1:11" x14ac:dyDescent="0.2">
      <c r="A62" s="2" t="s">
        <v>72</v>
      </c>
      <c r="E62" s="3" t="s">
        <v>186</v>
      </c>
      <c r="F62" s="2" t="s">
        <v>186</v>
      </c>
      <c r="G62" s="2" t="s">
        <v>186</v>
      </c>
      <c r="H62" s="3"/>
      <c r="I62" s="3" t="s">
        <v>186</v>
      </c>
    </row>
    <row r="63" spans="1:11" x14ac:dyDescent="0.2">
      <c r="A63" s="2" t="s">
        <v>73</v>
      </c>
      <c r="E63" s="3" t="s">
        <v>193</v>
      </c>
      <c r="F63" s="2" t="s">
        <v>186</v>
      </c>
      <c r="G63" s="2" t="s">
        <v>186</v>
      </c>
      <c r="H63" s="3" t="s">
        <v>186</v>
      </c>
      <c r="I63" s="3" t="s">
        <v>186</v>
      </c>
      <c r="J63" s="2" t="s">
        <v>189</v>
      </c>
    </row>
    <row r="64" spans="1:11" x14ac:dyDescent="0.2">
      <c r="A64" s="2" t="s">
        <v>74</v>
      </c>
      <c r="E64" s="3"/>
      <c r="H64" s="3"/>
      <c r="I64" s="3"/>
    </row>
    <row r="65" spans="1:10" x14ac:dyDescent="0.2">
      <c r="A65" s="2" t="s">
        <v>75</v>
      </c>
      <c r="E65" s="3" t="s">
        <v>191</v>
      </c>
      <c r="F65" s="2" t="s">
        <v>186</v>
      </c>
      <c r="G65" s="2" t="s">
        <v>186</v>
      </c>
      <c r="H65" s="3" t="s">
        <v>186</v>
      </c>
      <c r="I65" s="3" t="s">
        <v>186</v>
      </c>
      <c r="J65" s="2" t="s">
        <v>189</v>
      </c>
    </row>
    <row r="66" spans="1:10" x14ac:dyDescent="0.2">
      <c r="A66" s="2" t="s">
        <v>76</v>
      </c>
      <c r="E66" s="3" t="s">
        <v>186</v>
      </c>
      <c r="F66" s="2" t="s">
        <v>186</v>
      </c>
      <c r="G66" s="2" t="s">
        <v>186</v>
      </c>
      <c r="H66" s="3"/>
      <c r="I66" s="3" t="s">
        <v>186</v>
      </c>
    </row>
    <row r="67" spans="1:10" x14ac:dyDescent="0.2">
      <c r="A67" s="2" t="s">
        <v>77</v>
      </c>
      <c r="E67" s="3" t="s">
        <v>186</v>
      </c>
      <c r="F67" s="2" t="s">
        <v>186</v>
      </c>
      <c r="G67" s="2" t="s">
        <v>186</v>
      </c>
      <c r="H67" s="3" t="s">
        <v>186</v>
      </c>
      <c r="I67" s="3" t="s">
        <v>186</v>
      </c>
    </row>
    <row r="68" spans="1:10" x14ac:dyDescent="0.2">
      <c r="A68" s="2" t="s">
        <v>78</v>
      </c>
      <c r="E68" s="3"/>
      <c r="H68" s="3"/>
      <c r="I68" s="3"/>
    </row>
    <row r="69" spans="1:10" x14ac:dyDescent="0.2">
      <c r="A69" s="2" t="s">
        <v>79</v>
      </c>
      <c r="E69" s="3"/>
      <c r="H69" s="3"/>
      <c r="I69" s="3"/>
    </row>
    <row r="70" spans="1:10" x14ac:dyDescent="0.2">
      <c r="A70" s="2" t="s">
        <v>80</v>
      </c>
      <c r="E70" s="3"/>
      <c r="H70" s="3"/>
      <c r="I70" s="3"/>
    </row>
    <row r="71" spans="1:10" x14ac:dyDescent="0.2">
      <c r="A71" s="2" t="s">
        <v>81</v>
      </c>
      <c r="E71" s="3"/>
      <c r="H71" s="3"/>
      <c r="I71" s="3"/>
    </row>
    <row r="72" spans="1:10" x14ac:dyDescent="0.2">
      <c r="A72" s="2" t="s">
        <v>82</v>
      </c>
      <c r="E72" s="3"/>
      <c r="H72" s="3"/>
      <c r="I72" s="3"/>
    </row>
    <row r="73" spans="1:10" x14ac:dyDescent="0.2">
      <c r="A73" s="2" t="s">
        <v>83</v>
      </c>
      <c r="E73" s="3" t="s">
        <v>191</v>
      </c>
      <c r="F73" s="2" t="s">
        <v>191</v>
      </c>
      <c r="H73" s="3"/>
      <c r="I73" s="3"/>
      <c r="J73" s="7" t="s">
        <v>190</v>
      </c>
    </row>
    <row r="74" spans="1:10" x14ac:dyDescent="0.2">
      <c r="A74" s="2" t="s">
        <v>84</v>
      </c>
      <c r="E74" s="3" t="s">
        <v>191</v>
      </c>
      <c r="H74" s="3"/>
      <c r="I74" s="3"/>
    </row>
    <row r="75" spans="1:10" x14ac:dyDescent="0.2">
      <c r="A75" s="2" t="s">
        <v>85</v>
      </c>
      <c r="E75" s="3"/>
      <c r="F75" s="2" t="s">
        <v>191</v>
      </c>
      <c r="H75" s="3"/>
      <c r="I75" s="3"/>
      <c r="J75" s="2" t="s">
        <v>189</v>
      </c>
    </row>
    <row r="76" spans="1:10" x14ac:dyDescent="0.2">
      <c r="A76" s="2" t="s">
        <v>86</v>
      </c>
      <c r="D76" t="s">
        <v>184</v>
      </c>
      <c r="E76" s="3" t="s">
        <v>184</v>
      </c>
      <c r="F76" s="2" t="s">
        <v>184</v>
      </c>
      <c r="G76" s="2" t="s">
        <v>184</v>
      </c>
      <c r="H76" s="3" t="s">
        <v>184</v>
      </c>
      <c r="I76" s="2" t="s">
        <v>190</v>
      </c>
      <c r="J76" s="5" t="s">
        <v>192</v>
      </c>
    </row>
    <row r="77" spans="1:10" x14ac:dyDescent="0.2">
      <c r="A77" s="2" t="s">
        <v>87</v>
      </c>
      <c r="E77" s="3"/>
      <c r="H77" s="3"/>
      <c r="I77" s="3"/>
    </row>
    <row r="78" spans="1:10" x14ac:dyDescent="0.2">
      <c r="A78" s="2" t="s">
        <v>88</v>
      </c>
      <c r="E78" s="3"/>
      <c r="H78" s="3"/>
      <c r="I78" s="3"/>
    </row>
    <row r="79" spans="1:10" x14ac:dyDescent="0.2">
      <c r="A79" s="2" t="s">
        <v>89</v>
      </c>
      <c r="E79" s="3"/>
      <c r="H79" s="3"/>
      <c r="I79" s="3"/>
    </row>
    <row r="80" spans="1:10" x14ac:dyDescent="0.2">
      <c r="A80" s="2" t="s">
        <v>90</v>
      </c>
      <c r="E80" s="3" t="s">
        <v>186</v>
      </c>
      <c r="F80" s="2" t="s">
        <v>186</v>
      </c>
      <c r="G80" s="2" t="s">
        <v>186</v>
      </c>
      <c r="H80" s="3" t="s">
        <v>186</v>
      </c>
      <c r="I80" s="3" t="s">
        <v>186</v>
      </c>
      <c r="J80" s="2" t="s">
        <v>189</v>
      </c>
    </row>
    <row r="81" spans="1:10" x14ac:dyDescent="0.2">
      <c r="A81" s="2" t="s">
        <v>91</v>
      </c>
      <c r="E81" s="3" t="s">
        <v>191</v>
      </c>
      <c r="H81" s="3"/>
      <c r="I81" s="3"/>
      <c r="J81" s="2" t="s">
        <v>189</v>
      </c>
    </row>
    <row r="82" spans="1:10" x14ac:dyDescent="0.2">
      <c r="A82" s="2" t="s">
        <v>92</v>
      </c>
      <c r="E82" s="3"/>
      <c r="H82" s="3"/>
      <c r="I82" s="3"/>
    </row>
    <row r="83" spans="1:10" x14ac:dyDescent="0.2">
      <c r="A83" s="2" t="s">
        <v>93</v>
      </c>
      <c r="E83" s="3"/>
      <c r="H83" s="3"/>
      <c r="I83" s="3"/>
    </row>
    <row r="84" spans="1:10" x14ac:dyDescent="0.2">
      <c r="A84" s="2" t="s">
        <v>94</v>
      </c>
      <c r="E84" s="3"/>
      <c r="H84" s="3"/>
      <c r="I84" s="3"/>
    </row>
    <row r="85" spans="1:10" x14ac:dyDescent="0.2">
      <c r="A85" s="2" t="s">
        <v>95</v>
      </c>
      <c r="E85" s="3" t="s">
        <v>186</v>
      </c>
      <c r="F85" s="2" t="s">
        <v>186</v>
      </c>
      <c r="G85" s="3" t="s">
        <v>186</v>
      </c>
      <c r="H85" s="3" t="s">
        <v>186</v>
      </c>
      <c r="I85" s="3" t="s">
        <v>186</v>
      </c>
      <c r="J85" s="2" t="s">
        <v>186</v>
      </c>
    </row>
    <row r="86" spans="1:10" x14ac:dyDescent="0.2">
      <c r="A86" s="2" t="s">
        <v>96</v>
      </c>
      <c r="D86" t="s">
        <v>184</v>
      </c>
      <c r="E86" s="3" t="s">
        <v>184</v>
      </c>
      <c r="F86" s="2" t="s">
        <v>184</v>
      </c>
      <c r="G86" s="2" t="s">
        <v>184</v>
      </c>
      <c r="H86" s="3" t="s">
        <v>184</v>
      </c>
      <c r="I86" s="3" t="s">
        <v>184</v>
      </c>
      <c r="J86" s="2" t="s">
        <v>184</v>
      </c>
    </row>
    <row r="87" spans="1:10" x14ac:dyDescent="0.2">
      <c r="A87" s="2" t="s">
        <v>97</v>
      </c>
      <c r="E87" s="3"/>
      <c r="H87" s="3"/>
      <c r="I87" s="3"/>
    </row>
    <row r="88" spans="1:10" x14ac:dyDescent="0.2">
      <c r="A88" s="2" t="s">
        <v>98</v>
      </c>
      <c r="E88" s="3"/>
      <c r="H88" s="3"/>
      <c r="I88" s="3"/>
    </row>
    <row r="89" spans="1:10" x14ac:dyDescent="0.2">
      <c r="A89" s="2" t="s">
        <v>99</v>
      </c>
      <c r="E89" s="3"/>
      <c r="H89" s="3"/>
      <c r="I89" s="3"/>
    </row>
    <row r="90" spans="1:10" x14ac:dyDescent="0.2">
      <c r="A90" s="2" t="s">
        <v>100</v>
      </c>
      <c r="E90" s="3" t="s">
        <v>191</v>
      </c>
      <c r="H90" s="3"/>
      <c r="I90" s="3"/>
      <c r="J90" s="2" t="s">
        <v>189</v>
      </c>
    </row>
    <row r="91" spans="1:10" x14ac:dyDescent="0.2">
      <c r="A91" s="2" t="s">
        <v>101</v>
      </c>
      <c r="E91" s="3"/>
      <c r="F91" s="2" t="s">
        <v>186</v>
      </c>
      <c r="G91" s="2" t="s">
        <v>186</v>
      </c>
      <c r="H91" s="3" t="s">
        <v>186</v>
      </c>
      <c r="I91" s="3" t="s">
        <v>186</v>
      </c>
    </row>
    <row r="92" spans="1:10" x14ac:dyDescent="0.2">
      <c r="A92" s="2" t="s">
        <v>102</v>
      </c>
      <c r="E92" s="3"/>
      <c r="H92" s="3"/>
      <c r="I92" s="3"/>
    </row>
    <row r="93" spans="1:10" x14ac:dyDescent="0.2">
      <c r="A93" s="2" t="s">
        <v>103</v>
      </c>
      <c r="E93" s="3"/>
      <c r="H93" s="3"/>
      <c r="I93" s="3"/>
    </row>
    <row r="94" spans="1:10" x14ac:dyDescent="0.2">
      <c r="A94" s="2" t="s">
        <v>104</v>
      </c>
      <c r="E94" s="3" t="s">
        <v>186</v>
      </c>
      <c r="F94" s="2" t="s">
        <v>186</v>
      </c>
      <c r="G94" s="2" t="s">
        <v>186</v>
      </c>
      <c r="H94" s="3" t="s">
        <v>186</v>
      </c>
      <c r="I94" s="3" t="s">
        <v>186</v>
      </c>
      <c r="J94" s="2" t="s">
        <v>189</v>
      </c>
    </row>
    <row r="95" spans="1:10" x14ac:dyDescent="0.2">
      <c r="A95" s="2" t="s">
        <v>105</v>
      </c>
      <c r="E95" s="3"/>
      <c r="H95" s="3"/>
      <c r="I95" s="3"/>
    </row>
    <row r="96" spans="1:10" x14ac:dyDescent="0.2">
      <c r="A96" s="2" t="s">
        <v>106</v>
      </c>
      <c r="E96" s="3"/>
      <c r="H96" s="3" t="s">
        <v>186</v>
      </c>
      <c r="I96" s="3"/>
    </row>
    <row r="97" spans="1:9" x14ac:dyDescent="0.2">
      <c r="A97" s="2" t="s">
        <v>107</v>
      </c>
      <c r="E97" s="3"/>
      <c r="F97" s="2" t="s">
        <v>186</v>
      </c>
      <c r="G97" s="2" t="s">
        <v>186</v>
      </c>
      <c r="H97" s="3" t="s">
        <v>186</v>
      </c>
      <c r="I97" s="3" t="s">
        <v>186</v>
      </c>
    </row>
    <row r="98" spans="1:9" x14ac:dyDescent="0.2">
      <c r="A98" s="2" t="s">
        <v>108</v>
      </c>
      <c r="E98" s="3"/>
      <c r="H98" s="3"/>
      <c r="I98" s="3"/>
    </row>
    <row r="99" spans="1:9" x14ac:dyDescent="0.2">
      <c r="A99" s="2" t="s">
        <v>109</v>
      </c>
      <c r="E99" s="3"/>
      <c r="H99" s="3"/>
      <c r="I99" s="3"/>
    </row>
    <row r="100" spans="1:9" x14ac:dyDescent="0.2">
      <c r="A100" s="2" t="s">
        <v>110</v>
      </c>
      <c r="E100" s="3"/>
      <c r="H100" s="3"/>
      <c r="I100" s="3"/>
    </row>
    <row r="101" spans="1:9" x14ac:dyDescent="0.2">
      <c r="A101" s="2" t="s">
        <v>111</v>
      </c>
      <c r="E101" s="3"/>
      <c r="H101" s="3"/>
      <c r="I101" s="3"/>
    </row>
    <row r="102" spans="1:9" x14ac:dyDescent="0.2">
      <c r="A102" s="2" t="s">
        <v>112</v>
      </c>
      <c r="E102" s="3"/>
      <c r="H102" s="3"/>
      <c r="I102" s="3"/>
    </row>
    <row r="103" spans="1:9" x14ac:dyDescent="0.2">
      <c r="A103" s="2" t="s">
        <v>113</v>
      </c>
      <c r="E103" s="3"/>
      <c r="H103" s="3"/>
      <c r="I103" s="3"/>
    </row>
    <row r="104" spans="1:9" x14ac:dyDescent="0.2">
      <c r="A104" s="2" t="s">
        <v>114</v>
      </c>
      <c r="E104" s="3"/>
      <c r="H104" s="3"/>
      <c r="I104" s="3"/>
    </row>
    <row r="105" spans="1:9" x14ac:dyDescent="0.2">
      <c r="A105" s="2" t="s">
        <v>115</v>
      </c>
      <c r="E105" s="3"/>
      <c r="H105" s="3"/>
      <c r="I105" s="3"/>
    </row>
    <row r="106" spans="1:9" x14ac:dyDescent="0.2">
      <c r="A106" s="2" t="s">
        <v>116</v>
      </c>
      <c r="E106" s="3"/>
      <c r="H106" s="3"/>
      <c r="I106" s="3"/>
    </row>
    <row r="107" spans="1:9" x14ac:dyDescent="0.2">
      <c r="A107" s="2" t="s">
        <v>117</v>
      </c>
      <c r="E107" s="3"/>
      <c r="H107" s="3"/>
      <c r="I107" s="3"/>
    </row>
    <row r="108" spans="1:9" x14ac:dyDescent="0.2">
      <c r="A108" s="2" t="s">
        <v>118</v>
      </c>
      <c r="E108" s="3"/>
      <c r="H108" s="3"/>
      <c r="I108" s="3"/>
    </row>
    <row r="109" spans="1:9" x14ac:dyDescent="0.2">
      <c r="A109" s="2" t="s">
        <v>119</v>
      </c>
      <c r="E109" s="3"/>
      <c r="H109" s="3"/>
      <c r="I109" s="3"/>
    </row>
    <row r="110" spans="1:9" x14ac:dyDescent="0.2">
      <c r="A110" s="2" t="s">
        <v>120</v>
      </c>
      <c r="E110" s="3"/>
      <c r="H110" s="3"/>
      <c r="I110" s="3"/>
    </row>
    <row r="111" spans="1:9" x14ac:dyDescent="0.2">
      <c r="A111" s="2" t="s">
        <v>121</v>
      </c>
      <c r="E111" s="3"/>
      <c r="H111" s="3"/>
      <c r="I111" s="3"/>
    </row>
    <row r="112" spans="1:9" x14ac:dyDescent="0.2">
      <c r="A112" s="2" t="s">
        <v>122</v>
      </c>
      <c r="E112" s="3"/>
      <c r="H112" s="3"/>
      <c r="I112" s="3"/>
    </row>
    <row r="113" spans="1:12" x14ac:dyDescent="0.2">
      <c r="A113" s="2" t="s">
        <v>123</v>
      </c>
      <c r="E113" s="3" t="s">
        <v>191</v>
      </c>
      <c r="H113" s="3" t="s">
        <v>191</v>
      </c>
      <c r="I113" s="3"/>
      <c r="J113" s="7" t="s">
        <v>190</v>
      </c>
    </row>
    <row r="114" spans="1:12" x14ac:dyDescent="0.2">
      <c r="A114" s="2" t="s">
        <v>124</v>
      </c>
      <c r="E114" s="3"/>
      <c r="F114" s="2" t="s">
        <v>186</v>
      </c>
      <c r="G114" s="2" t="s">
        <v>186</v>
      </c>
      <c r="H114" s="3" t="s">
        <v>186</v>
      </c>
      <c r="I114" s="3"/>
    </row>
    <row r="115" spans="1:12" x14ac:dyDescent="0.2">
      <c r="A115" s="2" t="s">
        <v>125</v>
      </c>
      <c r="E115" s="3" t="s">
        <v>191</v>
      </c>
      <c r="G115" s="2" t="s">
        <v>186</v>
      </c>
      <c r="H115" s="3"/>
      <c r="I115" s="3"/>
      <c r="J115" s="2" t="s">
        <v>189</v>
      </c>
    </row>
    <row r="116" spans="1:12" x14ac:dyDescent="0.2">
      <c r="A116" s="2" t="s">
        <v>126</v>
      </c>
      <c r="E116" s="3" t="s">
        <v>191</v>
      </c>
      <c r="F116" s="2" t="s">
        <v>186</v>
      </c>
      <c r="G116" s="2" t="s">
        <v>186</v>
      </c>
      <c r="H116" s="3" t="s">
        <v>186</v>
      </c>
      <c r="I116" s="3"/>
      <c r="J116" s="2" t="s">
        <v>189</v>
      </c>
    </row>
    <row r="117" spans="1:12" x14ac:dyDescent="0.2">
      <c r="A117" s="2" t="s">
        <v>127</v>
      </c>
      <c r="E117" s="3"/>
      <c r="F117" s="2" t="s">
        <v>186</v>
      </c>
      <c r="G117" s="2" t="s">
        <v>186</v>
      </c>
      <c r="H117" s="3" t="s">
        <v>186</v>
      </c>
      <c r="I117" s="3" t="s">
        <v>186</v>
      </c>
    </row>
    <row r="118" spans="1:12" x14ac:dyDescent="0.2">
      <c r="A118" s="2" t="s">
        <v>128</v>
      </c>
      <c r="E118" s="3"/>
      <c r="H118" s="3"/>
      <c r="I118" s="3"/>
    </row>
    <row r="119" spans="1:12" x14ac:dyDescent="0.2">
      <c r="A119" s="2" t="s">
        <v>129</v>
      </c>
      <c r="E119" s="3"/>
      <c r="H119" s="3"/>
      <c r="I119" s="3"/>
    </row>
    <row r="120" spans="1:12" x14ac:dyDescent="0.2">
      <c r="A120" s="2" t="s">
        <v>130</v>
      </c>
      <c r="E120" s="3"/>
      <c r="H120" s="3"/>
      <c r="I120" s="3"/>
    </row>
    <row r="121" spans="1:12" x14ac:dyDescent="0.2">
      <c r="A121" s="2" t="s">
        <v>131</v>
      </c>
      <c r="E121" s="3"/>
      <c r="H121" s="3"/>
      <c r="I121" s="3"/>
    </row>
    <row r="122" spans="1:12" x14ac:dyDescent="0.2">
      <c r="A122" s="2" t="s">
        <v>132</v>
      </c>
      <c r="E122" s="3"/>
      <c r="H122" s="3" t="s">
        <v>186</v>
      </c>
      <c r="I122" s="3"/>
    </row>
    <row r="123" spans="1:12" x14ac:dyDescent="0.2">
      <c r="A123" s="2" t="s">
        <v>133</v>
      </c>
      <c r="E123" s="3"/>
      <c r="H123" s="3"/>
      <c r="I123" s="3"/>
    </row>
    <row r="124" spans="1:12" x14ac:dyDescent="0.2">
      <c r="A124" s="2" t="s">
        <v>134</v>
      </c>
      <c r="E124" s="3"/>
      <c r="H124" s="3"/>
      <c r="I124" s="3"/>
    </row>
    <row r="125" spans="1:12" x14ac:dyDescent="0.2">
      <c r="A125" s="2" t="s">
        <v>135</v>
      </c>
      <c r="E125" s="3"/>
      <c r="H125" s="3"/>
      <c r="I125" s="3"/>
    </row>
    <row r="126" spans="1:12" x14ac:dyDescent="0.2">
      <c r="A126" s="2" t="s">
        <v>136</v>
      </c>
      <c r="E126" s="3"/>
      <c r="H126" s="3"/>
      <c r="I126" s="3"/>
    </row>
    <row r="127" spans="1:12" x14ac:dyDescent="0.2">
      <c r="A127" s="2" t="s">
        <v>137</v>
      </c>
      <c r="E127" s="3" t="s">
        <v>186</v>
      </c>
      <c r="F127" s="2" t="s">
        <v>186</v>
      </c>
      <c r="G127" s="2" t="s">
        <v>186</v>
      </c>
      <c r="H127" s="3" t="s">
        <v>186</v>
      </c>
      <c r="I127" s="3"/>
      <c r="J127" s="2" t="s">
        <v>186</v>
      </c>
    </row>
    <row r="128" spans="1:12" x14ac:dyDescent="0.2">
      <c r="A128" s="2" t="s">
        <v>138</v>
      </c>
      <c r="B128" s="9" t="s">
        <v>187</v>
      </c>
      <c r="C128" s="9" t="s">
        <v>187</v>
      </c>
      <c r="D128" t="s">
        <v>187</v>
      </c>
      <c r="E128" s="9" t="s">
        <v>187</v>
      </c>
      <c r="F128" s="4" t="s">
        <v>187</v>
      </c>
      <c r="G128" s="4" t="s">
        <v>187</v>
      </c>
      <c r="H128" s="4" t="s">
        <v>187</v>
      </c>
      <c r="I128" s="4" t="s">
        <v>187</v>
      </c>
      <c r="J128" s="4" t="s">
        <v>187</v>
      </c>
      <c r="K128" s="4" t="s">
        <v>187</v>
      </c>
      <c r="L128" s="4" t="s">
        <v>187</v>
      </c>
    </row>
    <row r="129" spans="1:10" x14ac:dyDescent="0.2">
      <c r="A129" s="2" t="s">
        <v>139</v>
      </c>
      <c r="E129" s="3"/>
      <c r="F129" s="2" t="s">
        <v>186</v>
      </c>
      <c r="H129" s="3"/>
      <c r="I129" s="3"/>
    </row>
    <row r="130" spans="1:10" x14ac:dyDescent="0.2">
      <c r="A130" s="2" t="s">
        <v>140</v>
      </c>
      <c r="E130" s="3"/>
      <c r="H130" s="3"/>
      <c r="I130" s="3"/>
    </row>
    <row r="131" spans="1:10" x14ac:dyDescent="0.2">
      <c r="A131" s="2" t="s">
        <v>141</v>
      </c>
      <c r="E131" s="3"/>
      <c r="H131" s="3"/>
      <c r="I131" s="3"/>
    </row>
    <row r="132" spans="1:10" x14ac:dyDescent="0.2">
      <c r="A132" s="2" t="s">
        <v>142</v>
      </c>
      <c r="E132" s="3"/>
      <c r="H132" s="3"/>
      <c r="I132" s="3"/>
    </row>
    <row r="133" spans="1:10" x14ac:dyDescent="0.2">
      <c r="A133" s="2" t="s">
        <v>143</v>
      </c>
      <c r="D133" t="s">
        <v>184</v>
      </c>
      <c r="E133" s="3" t="s">
        <v>184</v>
      </c>
      <c r="F133" s="2" t="s">
        <v>184</v>
      </c>
      <c r="G133" s="2" t="s">
        <v>184</v>
      </c>
      <c r="H133" s="3" t="s">
        <v>184</v>
      </c>
      <c r="I133" s="3" t="s">
        <v>184</v>
      </c>
      <c r="J133" s="2" t="s">
        <v>184</v>
      </c>
    </row>
    <row r="134" spans="1:10" x14ac:dyDescent="0.2">
      <c r="A134" s="2" t="s">
        <v>144</v>
      </c>
      <c r="E134" s="3"/>
      <c r="H134" s="3"/>
      <c r="I134" s="3"/>
    </row>
    <row r="135" spans="1:10" x14ac:dyDescent="0.2">
      <c r="A135" s="2" t="s">
        <v>145</v>
      </c>
      <c r="E135" s="3"/>
      <c r="H135" s="3"/>
      <c r="I135" s="3"/>
    </row>
    <row r="136" spans="1:10" x14ac:dyDescent="0.2">
      <c r="A136" s="2" t="s">
        <v>146</v>
      </c>
      <c r="E136" s="3"/>
      <c r="H136" s="3"/>
      <c r="I136" s="3"/>
    </row>
    <row r="137" spans="1:10" x14ac:dyDescent="0.2">
      <c r="A137" s="2" t="s">
        <v>147</v>
      </c>
      <c r="E137" s="3"/>
      <c r="H137" s="3"/>
      <c r="I137" s="3"/>
    </row>
    <row r="138" spans="1:10" x14ac:dyDescent="0.2">
      <c r="A138" s="2" t="s">
        <v>148</v>
      </c>
      <c r="E138" s="3"/>
      <c r="H138" s="3"/>
      <c r="I138" s="3"/>
    </row>
    <row r="139" spans="1:10" x14ac:dyDescent="0.2">
      <c r="A139" s="2" t="s">
        <v>149</v>
      </c>
      <c r="E139" s="3"/>
      <c r="H139" s="3"/>
      <c r="I139" s="3"/>
    </row>
    <row r="140" spans="1:10" x14ac:dyDescent="0.2">
      <c r="A140" s="2" t="s">
        <v>150</v>
      </c>
      <c r="D140" t="s">
        <v>184</v>
      </c>
      <c r="E140" s="3" t="s">
        <v>184</v>
      </c>
      <c r="F140" s="2" t="s">
        <v>184</v>
      </c>
      <c r="G140" s="2" t="s">
        <v>184</v>
      </c>
      <c r="H140" s="3" t="s">
        <v>184</v>
      </c>
      <c r="I140" s="3" t="s">
        <v>184</v>
      </c>
      <c r="J140" s="2" t="s">
        <v>184</v>
      </c>
    </row>
    <row r="141" spans="1:10" x14ac:dyDescent="0.2">
      <c r="A141" s="2" t="s">
        <v>151</v>
      </c>
      <c r="D141" t="s">
        <v>184</v>
      </c>
      <c r="E141" s="3" t="s">
        <v>184</v>
      </c>
      <c r="F141" s="2" t="s">
        <v>184</v>
      </c>
      <c r="G141" s="2" t="s">
        <v>184</v>
      </c>
      <c r="H141" s="3" t="s">
        <v>184</v>
      </c>
      <c r="I141" s="3" t="s">
        <v>184</v>
      </c>
      <c r="J141" s="2" t="s">
        <v>184</v>
      </c>
    </row>
    <row r="142" spans="1:10" x14ac:dyDescent="0.2">
      <c r="A142" s="2" t="s">
        <v>152</v>
      </c>
      <c r="E142" s="3"/>
      <c r="H142" s="3"/>
      <c r="I142" s="3"/>
    </row>
    <row r="143" spans="1:10" x14ac:dyDescent="0.2">
      <c r="A143" s="2" t="s">
        <v>153</v>
      </c>
      <c r="E143" s="3"/>
      <c r="H143" s="3"/>
      <c r="I143" s="3"/>
    </row>
    <row r="144" spans="1:10" x14ac:dyDescent="0.2">
      <c r="A144" s="2" t="s">
        <v>154</v>
      </c>
      <c r="E144" s="3"/>
      <c r="H144" s="3"/>
      <c r="I144" s="3"/>
    </row>
    <row r="145" spans="1:12" x14ac:dyDescent="0.2">
      <c r="A145" s="2" t="s">
        <v>155</v>
      </c>
      <c r="E145" s="3"/>
      <c r="H145" s="3"/>
      <c r="I145" s="3"/>
    </row>
    <row r="146" spans="1:12" x14ac:dyDescent="0.2">
      <c r="A146" s="2" t="s">
        <v>156</v>
      </c>
      <c r="E146" s="3"/>
      <c r="H146" s="3"/>
      <c r="I146" s="3"/>
    </row>
    <row r="147" spans="1:12" x14ac:dyDescent="0.2">
      <c r="A147" s="2" t="s">
        <v>157</v>
      </c>
      <c r="E147" s="3"/>
      <c r="H147" s="3"/>
      <c r="I147" s="3"/>
    </row>
    <row r="148" spans="1:12" x14ac:dyDescent="0.2">
      <c r="A148" s="2" t="s">
        <v>158</v>
      </c>
      <c r="E148" s="3"/>
      <c r="H148" s="3"/>
      <c r="I148" s="3"/>
    </row>
    <row r="149" spans="1:12" x14ac:dyDescent="0.2">
      <c r="A149" s="2" t="s">
        <v>159</v>
      </c>
      <c r="E149" s="3"/>
      <c r="H149" s="3"/>
      <c r="I149" s="3"/>
    </row>
    <row r="150" spans="1:12" x14ac:dyDescent="0.2">
      <c r="A150" s="2" t="s">
        <v>160</v>
      </c>
      <c r="E150" s="3"/>
      <c r="H150" s="3"/>
      <c r="I150" s="3"/>
    </row>
    <row r="151" spans="1:12" x14ac:dyDescent="0.2">
      <c r="A151" s="2" t="s">
        <v>161</v>
      </c>
      <c r="E151" s="3"/>
      <c r="H151" s="3"/>
      <c r="I151" s="3"/>
    </row>
    <row r="152" spans="1:12" x14ac:dyDescent="0.2">
      <c r="A152" s="2" t="s">
        <v>162</v>
      </c>
      <c r="E152" s="3"/>
      <c r="H152" s="3"/>
      <c r="I152" s="3"/>
    </row>
    <row r="153" spans="1:12" x14ac:dyDescent="0.2">
      <c r="A153" s="2" t="s">
        <v>163</v>
      </c>
      <c r="E153" s="3"/>
      <c r="H153" s="3"/>
      <c r="I153" s="3"/>
    </row>
    <row r="154" spans="1:12" x14ac:dyDescent="0.2">
      <c r="A154" s="2" t="s">
        <v>164</v>
      </c>
      <c r="E154" s="3"/>
      <c r="H154" s="3"/>
      <c r="I154" s="3"/>
    </row>
    <row r="155" spans="1:12" x14ac:dyDescent="0.2">
      <c r="A155" s="2" t="s">
        <v>165</v>
      </c>
      <c r="D155" t="s">
        <v>184</v>
      </c>
      <c r="E155" s="3" t="s">
        <v>184</v>
      </c>
      <c r="F155" s="2" t="s">
        <v>184</v>
      </c>
      <c r="G155" s="2" t="s">
        <v>184</v>
      </c>
      <c r="H155" s="3" t="s">
        <v>184</v>
      </c>
      <c r="I155" s="2" t="s">
        <v>190</v>
      </c>
      <c r="J155" s="5" t="s">
        <v>185</v>
      </c>
    </row>
    <row r="156" spans="1:12" x14ac:dyDescent="0.2">
      <c r="A156" s="2" t="s">
        <v>166</v>
      </c>
      <c r="E156" s="3"/>
      <c r="H156" s="3"/>
      <c r="I156" s="3"/>
    </row>
    <row r="157" spans="1:12" x14ac:dyDescent="0.2">
      <c r="A157" s="2" t="s">
        <v>167</v>
      </c>
      <c r="E157" s="3"/>
      <c r="H157" s="3"/>
      <c r="I157" s="3"/>
    </row>
    <row r="158" spans="1:12" x14ac:dyDescent="0.2">
      <c r="A158" s="2" t="s">
        <v>168</v>
      </c>
      <c r="B158" s="9" t="s">
        <v>187</v>
      </c>
      <c r="C158" s="9" t="s">
        <v>187</v>
      </c>
      <c r="D158" t="s">
        <v>187</v>
      </c>
      <c r="E158" s="9" t="s">
        <v>187</v>
      </c>
      <c r="F158" s="4" t="s">
        <v>187</v>
      </c>
      <c r="G158" s="4" t="s">
        <v>187</v>
      </c>
      <c r="H158" s="4" t="s">
        <v>187</v>
      </c>
      <c r="I158" s="4" t="s">
        <v>187</v>
      </c>
      <c r="J158" s="4" t="s">
        <v>187</v>
      </c>
      <c r="K158" s="4" t="s">
        <v>187</v>
      </c>
      <c r="L158" s="4" t="s">
        <v>187</v>
      </c>
    </row>
    <row r="159" spans="1:12" x14ac:dyDescent="0.2">
      <c r="A159" s="2" t="s">
        <v>169</v>
      </c>
      <c r="E159" s="3"/>
      <c r="H159" s="3"/>
      <c r="I159" s="3"/>
    </row>
    <row r="160" spans="1:12" x14ac:dyDescent="0.2">
      <c r="A160" s="2" t="s">
        <v>170</v>
      </c>
      <c r="E160" s="3"/>
      <c r="H160" s="3"/>
      <c r="I160" s="3"/>
    </row>
    <row r="161" spans="1:11" x14ac:dyDescent="0.2">
      <c r="A161" s="2" t="s">
        <v>171</v>
      </c>
      <c r="D161" t="s">
        <v>184</v>
      </c>
      <c r="E161" s="3" t="s">
        <v>184</v>
      </c>
      <c r="F161" s="3" t="s">
        <v>184</v>
      </c>
      <c r="G161" s="3" t="s">
        <v>184</v>
      </c>
      <c r="H161" s="3" t="s">
        <v>184</v>
      </c>
      <c r="I161" s="3" t="s">
        <v>184</v>
      </c>
      <c r="J161" s="2" t="s">
        <v>184</v>
      </c>
    </row>
    <row r="162" spans="1:11" x14ac:dyDescent="0.2">
      <c r="A162" s="2" t="s">
        <v>172</v>
      </c>
      <c r="D162" t="s">
        <v>199</v>
      </c>
      <c r="E162" t="s">
        <v>199</v>
      </c>
      <c r="F162" t="s">
        <v>199</v>
      </c>
      <c r="G162" t="s">
        <v>199</v>
      </c>
      <c r="H162" t="s">
        <v>199</v>
      </c>
      <c r="I162" t="s">
        <v>199</v>
      </c>
      <c r="J162" t="s">
        <v>199</v>
      </c>
      <c r="K162" s="3"/>
    </row>
    <row r="163" spans="1:11" x14ac:dyDescent="0.2">
      <c r="A163" s="2" t="s">
        <v>173</v>
      </c>
      <c r="D163" t="s">
        <v>196</v>
      </c>
      <c r="E163" s="3" t="s">
        <v>196</v>
      </c>
      <c r="F163" s="3" t="s">
        <v>196</v>
      </c>
      <c r="G163" s="3" t="s">
        <v>196</v>
      </c>
      <c r="H163" s="3" t="s">
        <v>196</v>
      </c>
      <c r="I163" s="3" t="s">
        <v>196</v>
      </c>
      <c r="J163" s="3" t="s">
        <v>196</v>
      </c>
      <c r="K163" s="3"/>
    </row>
    <row r="164" spans="1:11" x14ac:dyDescent="0.2">
      <c r="A164" s="2" t="s">
        <v>174</v>
      </c>
      <c r="D164" t="s">
        <v>196</v>
      </c>
      <c r="E164" s="3" t="s">
        <v>196</v>
      </c>
      <c r="F164" s="3" t="s">
        <v>196</v>
      </c>
      <c r="G164" s="3" t="s">
        <v>196</v>
      </c>
      <c r="H164" s="3" t="s">
        <v>196</v>
      </c>
      <c r="I164" s="3" t="s">
        <v>196</v>
      </c>
      <c r="J164" s="3" t="s">
        <v>196</v>
      </c>
      <c r="K164" s="3"/>
    </row>
    <row r="165" spans="1:11" x14ac:dyDescent="0.2">
      <c r="A165" s="2" t="s">
        <v>175</v>
      </c>
      <c r="D165" t="s">
        <v>196</v>
      </c>
      <c r="E165" s="3" t="s">
        <v>196</v>
      </c>
      <c r="F165" s="3" t="s">
        <v>196</v>
      </c>
      <c r="G165" s="3" t="s">
        <v>196</v>
      </c>
      <c r="H165" s="3" t="s">
        <v>196</v>
      </c>
      <c r="I165" s="3" t="s">
        <v>196</v>
      </c>
      <c r="J165" s="3" t="s">
        <v>196</v>
      </c>
      <c r="K165" s="3"/>
    </row>
    <row r="166" spans="1:11" x14ac:dyDescent="0.2">
      <c r="A166" s="2" t="s">
        <v>176</v>
      </c>
      <c r="D166" t="s">
        <v>196</v>
      </c>
      <c r="E166" s="3" t="s">
        <v>196</v>
      </c>
      <c r="F166" s="3" t="s">
        <v>196</v>
      </c>
      <c r="G166" s="3" t="s">
        <v>196</v>
      </c>
      <c r="H166" s="3" t="s">
        <v>196</v>
      </c>
      <c r="I166" s="3" t="s">
        <v>196</v>
      </c>
      <c r="J166" s="3" t="s">
        <v>196</v>
      </c>
      <c r="K166" s="3"/>
    </row>
    <row r="167" spans="1:11" x14ac:dyDescent="0.2">
      <c r="A167" s="2" t="s">
        <v>177</v>
      </c>
      <c r="D167" t="s">
        <v>196</v>
      </c>
      <c r="E167" s="3" t="s">
        <v>196</v>
      </c>
      <c r="F167" s="3" t="s">
        <v>196</v>
      </c>
      <c r="G167" s="3" t="s">
        <v>196</v>
      </c>
      <c r="H167" s="3" t="s">
        <v>196</v>
      </c>
      <c r="I167" s="3" t="s">
        <v>196</v>
      </c>
      <c r="J167" s="3" t="s">
        <v>196</v>
      </c>
      <c r="K167" s="3"/>
    </row>
    <row r="168" spans="1:11" x14ac:dyDescent="0.2">
      <c r="A168" s="2" t="s">
        <v>178</v>
      </c>
      <c r="D168" t="s">
        <v>196</v>
      </c>
      <c r="E168" s="3" t="s">
        <v>196</v>
      </c>
      <c r="F168" s="3" t="s">
        <v>196</v>
      </c>
      <c r="G168" s="3" t="s">
        <v>196</v>
      </c>
      <c r="H168" s="3" t="s">
        <v>196</v>
      </c>
      <c r="I168" s="3" t="s">
        <v>196</v>
      </c>
      <c r="J168" s="3" t="s">
        <v>196</v>
      </c>
      <c r="K168" s="3"/>
    </row>
    <row r="169" spans="1:11" x14ac:dyDescent="0.2">
      <c r="A169" s="2" t="s">
        <v>179</v>
      </c>
      <c r="D169" t="s">
        <v>196</v>
      </c>
      <c r="E169" s="3" t="s">
        <v>196</v>
      </c>
      <c r="F169" s="3" t="s">
        <v>196</v>
      </c>
      <c r="G169" s="3" t="s">
        <v>196</v>
      </c>
      <c r="H169" s="3" t="s">
        <v>196</v>
      </c>
      <c r="I169" s="3" t="s">
        <v>196</v>
      </c>
      <c r="J169" s="3" t="s">
        <v>196</v>
      </c>
      <c r="K169" s="3"/>
    </row>
    <row r="170" spans="1:11" x14ac:dyDescent="0.2">
      <c r="A170" s="2" t="s">
        <v>180</v>
      </c>
      <c r="D170" t="s">
        <v>196</v>
      </c>
      <c r="E170" s="3" t="s">
        <v>196</v>
      </c>
      <c r="F170" s="3" t="s">
        <v>196</v>
      </c>
      <c r="G170" s="3" t="s">
        <v>196</v>
      </c>
      <c r="H170" s="3" t="s">
        <v>196</v>
      </c>
      <c r="I170" s="3" t="s">
        <v>196</v>
      </c>
      <c r="J170" s="3" t="s">
        <v>196</v>
      </c>
      <c r="K170" s="3"/>
    </row>
    <row r="171" spans="1:11" x14ac:dyDescent="0.2">
      <c r="A171" s="2" t="s">
        <v>181</v>
      </c>
      <c r="D171" t="s">
        <v>196</v>
      </c>
      <c r="E171" s="3" t="s">
        <v>196</v>
      </c>
      <c r="F171" s="3" t="s">
        <v>196</v>
      </c>
      <c r="G171" s="3" t="s">
        <v>196</v>
      </c>
      <c r="H171" s="3" t="s">
        <v>196</v>
      </c>
      <c r="I171" s="3" t="s">
        <v>196</v>
      </c>
      <c r="J171" s="3" t="s">
        <v>196</v>
      </c>
      <c r="K171" s="3"/>
    </row>
    <row r="172" spans="1:11" x14ac:dyDescent="0.2">
      <c r="A172" s="2" t="s">
        <v>182</v>
      </c>
      <c r="D172" t="s">
        <v>196</v>
      </c>
      <c r="E172" s="3" t="s">
        <v>196</v>
      </c>
      <c r="F172" s="3" t="s">
        <v>196</v>
      </c>
      <c r="G172" s="3" t="s">
        <v>196</v>
      </c>
      <c r="H172" s="3" t="s">
        <v>196</v>
      </c>
      <c r="I172" s="3" t="s">
        <v>196</v>
      </c>
      <c r="J172" s="3" t="s">
        <v>196</v>
      </c>
      <c r="K172" s="3"/>
    </row>
    <row r="173" spans="1:11" x14ac:dyDescent="0.2">
      <c r="A173" s="2" t="s">
        <v>183</v>
      </c>
      <c r="D173" t="s">
        <v>196</v>
      </c>
      <c r="E173" s="3" t="s">
        <v>196</v>
      </c>
      <c r="F173" s="3" t="s">
        <v>196</v>
      </c>
      <c r="G173" s="3" t="s">
        <v>196</v>
      </c>
      <c r="H173" s="3" t="s">
        <v>196</v>
      </c>
      <c r="I173" s="3" t="s">
        <v>196</v>
      </c>
      <c r="J173" s="3" t="s">
        <v>196</v>
      </c>
      <c r="K173" s="3"/>
    </row>
    <row r="174" spans="1:11" x14ac:dyDescent="0.2">
      <c r="H174" s="3"/>
    </row>
    <row r="175" spans="1:11" x14ac:dyDescent="0.2">
      <c r="H175" s="3"/>
    </row>
    <row r="176" spans="1:11" x14ac:dyDescent="0.2">
      <c r="H176" s="3"/>
    </row>
    <row r="177" spans="8:8" x14ac:dyDescent="0.2">
      <c r="H177" s="3"/>
    </row>
    <row r="178" spans="8:8" x14ac:dyDescent="0.2">
      <c r="H178" s="3"/>
    </row>
    <row r="179" spans="8:8" x14ac:dyDescent="0.2">
      <c r="H179" s="3"/>
    </row>
    <row r="180" spans="8:8" x14ac:dyDescent="0.2">
      <c r="H180" s="3"/>
    </row>
    <row r="181" spans="8:8" x14ac:dyDescent="0.2">
      <c r="H181" s="3"/>
    </row>
    <row r="182" spans="8:8" x14ac:dyDescent="0.2">
      <c r="H182" s="3"/>
    </row>
    <row r="183" spans="8:8" x14ac:dyDescent="0.2">
      <c r="H183" s="3"/>
    </row>
    <row r="184" spans="8:8" x14ac:dyDescent="0.2">
      <c r="H184" s="3"/>
    </row>
    <row r="185" spans="8:8" x14ac:dyDescent="0.2">
      <c r="H185" s="3"/>
    </row>
  </sheetData>
  <phoneticPr fontId="4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73"/>
  <sheetViews>
    <sheetView topLeftCell="A122" workbookViewId="0">
      <selection activeCell="H162" sqref="H162"/>
    </sheetView>
  </sheetViews>
  <sheetFormatPr baseColWidth="10" defaultColWidth="8.83203125" defaultRowHeight="15" x14ac:dyDescent="0.2"/>
  <cols>
    <col min="1" max="1" width="25.33203125" style="2" bestFit="1" customWidth="1"/>
    <col min="2" max="3" width="8.83203125" style="2"/>
    <col min="5" max="12" width="8.83203125" style="2"/>
  </cols>
  <sheetData>
    <row r="1" spans="1:17" x14ac:dyDescent="0.2">
      <c r="A1" s="1" t="s">
        <v>0</v>
      </c>
      <c r="B1" s="1" t="s">
        <v>1</v>
      </c>
      <c r="C1" s="1" t="s">
        <v>2</v>
      </c>
      <c r="D1" s="1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7" x14ac:dyDescent="0.2">
      <c r="A2" s="2" t="s">
        <v>12</v>
      </c>
      <c r="D2" t="s">
        <v>197</v>
      </c>
      <c r="E2" s="2" t="s">
        <v>197</v>
      </c>
      <c r="F2" s="2" t="s">
        <v>197</v>
      </c>
      <c r="G2" s="2" t="s">
        <v>197</v>
      </c>
      <c r="H2" s="2" t="s">
        <v>197</v>
      </c>
      <c r="I2" s="2" t="s">
        <v>197</v>
      </c>
      <c r="J2" s="2" t="s">
        <v>197</v>
      </c>
    </row>
    <row r="3" spans="1:17" x14ac:dyDescent="0.2">
      <c r="A3" s="2" t="s">
        <v>13</v>
      </c>
      <c r="N3" s="2" t="s">
        <v>189</v>
      </c>
      <c r="O3" s="2">
        <f>COUNTIF(B2:I173, "COPY")</f>
        <v>5</v>
      </c>
      <c r="Q3">
        <f>SUM(O3,O4,O5,O6,O9,O13,O14,O15,O7)</f>
        <v>113</v>
      </c>
    </row>
    <row r="4" spans="1:17" x14ac:dyDescent="0.2">
      <c r="A4" s="2" t="s">
        <v>14</v>
      </c>
      <c r="N4" s="2" t="s">
        <v>194</v>
      </c>
      <c r="O4" s="2">
        <f>COUNTIF(B2:I180, "COPY2")</f>
        <v>0</v>
      </c>
    </row>
    <row r="5" spans="1:17" x14ac:dyDescent="0.2">
      <c r="A5" s="2" t="s">
        <v>15</v>
      </c>
      <c r="N5" s="2" t="s">
        <v>184</v>
      </c>
      <c r="O5" s="2">
        <f>COUNTIF(B2:I174, "MOVE")</f>
        <v>17</v>
      </c>
    </row>
    <row r="6" spans="1:17" x14ac:dyDescent="0.2">
      <c r="A6" s="2" t="s">
        <v>16</v>
      </c>
      <c r="N6" s="2" t="s">
        <v>192</v>
      </c>
      <c r="O6" s="2">
        <f>COUNTIF(B2:I177, "MOVE2")</f>
        <v>1</v>
      </c>
    </row>
    <row r="7" spans="1:17" x14ac:dyDescent="0.2">
      <c r="A7" s="2" t="s">
        <v>17</v>
      </c>
      <c r="N7" s="2" t="s">
        <v>185</v>
      </c>
      <c r="O7" s="2">
        <f>COUNTIF(B2:I175, "MISS")</f>
        <v>7</v>
      </c>
    </row>
    <row r="8" spans="1:17" x14ac:dyDescent="0.2">
      <c r="A8" s="2" t="s">
        <v>18</v>
      </c>
      <c r="N8" s="2" t="s">
        <v>186</v>
      </c>
      <c r="O8" s="2">
        <f>COUNTIF(B2:I175, "SHIFT")</f>
        <v>137</v>
      </c>
    </row>
    <row r="9" spans="1:17" x14ac:dyDescent="0.2">
      <c r="A9" s="2" t="s">
        <v>19</v>
      </c>
      <c r="J9" s="2" t="s">
        <v>189</v>
      </c>
      <c r="N9" s="2" t="s">
        <v>190</v>
      </c>
      <c r="O9" s="2">
        <f>COUNTIF(B2:I176, "MO-CO")</f>
        <v>2</v>
      </c>
    </row>
    <row r="10" spans="1:17" x14ac:dyDescent="0.2">
      <c r="A10" s="2" t="s">
        <v>20</v>
      </c>
      <c r="D10" t="s">
        <v>184</v>
      </c>
      <c r="E10" s="2" t="s">
        <v>184</v>
      </c>
      <c r="F10" s="2" t="s">
        <v>184</v>
      </c>
      <c r="G10" s="2" t="s">
        <v>184</v>
      </c>
      <c r="H10" s="2" t="s">
        <v>184</v>
      </c>
      <c r="I10" s="2" t="s">
        <v>184</v>
      </c>
      <c r="J10" s="2" t="s">
        <v>184</v>
      </c>
      <c r="N10" s="2" t="s">
        <v>191</v>
      </c>
      <c r="O10" s="2">
        <f>COUNTIF(B2:I178, "UP")</f>
        <v>0</v>
      </c>
    </row>
    <row r="11" spans="1:17" x14ac:dyDescent="0.2">
      <c r="A11" s="2" t="s">
        <v>21</v>
      </c>
      <c r="J11" s="2" t="s">
        <v>184</v>
      </c>
      <c r="N11" s="2" t="s">
        <v>195</v>
      </c>
      <c r="O11" s="2">
        <f>COUNTIF(B2:I179, "DOWN")</f>
        <v>0</v>
      </c>
    </row>
    <row r="12" spans="1:17" x14ac:dyDescent="0.2">
      <c r="A12" s="2" t="s">
        <v>22</v>
      </c>
      <c r="N12" s="2" t="s">
        <v>187</v>
      </c>
      <c r="O12" s="2">
        <f>COUNTIF(B2:I180, "ERR")</f>
        <v>24</v>
      </c>
    </row>
    <row r="13" spans="1:17" x14ac:dyDescent="0.2">
      <c r="A13" s="2" t="s">
        <v>23</v>
      </c>
      <c r="N13" s="2" t="s">
        <v>196</v>
      </c>
      <c r="O13" s="2">
        <f>COUNTIF(B2:I181, "MOVEV")</f>
        <v>68</v>
      </c>
    </row>
    <row r="14" spans="1:17" x14ac:dyDescent="0.2">
      <c r="A14" s="2" t="s">
        <v>24</v>
      </c>
      <c r="N14" t="s">
        <v>199</v>
      </c>
      <c r="O14" s="2">
        <f>COUNTIF(B2:I182, "MOVEV/SX")</f>
        <v>4</v>
      </c>
    </row>
    <row r="15" spans="1:17" x14ac:dyDescent="0.2">
      <c r="A15" s="2" t="s">
        <v>25</v>
      </c>
      <c r="J15" s="2" t="s">
        <v>189</v>
      </c>
      <c r="N15" s="2" t="s">
        <v>197</v>
      </c>
      <c r="O15" s="2">
        <f>COUNTIF(B2:I183, "SX")</f>
        <v>9</v>
      </c>
    </row>
    <row r="16" spans="1:17" x14ac:dyDescent="0.2">
      <c r="A16" s="2" t="s">
        <v>26</v>
      </c>
    </row>
    <row r="17" spans="1:17" x14ac:dyDescent="0.2">
      <c r="A17" s="2" t="s">
        <v>27</v>
      </c>
    </row>
    <row r="18" spans="1:17" x14ac:dyDescent="0.2">
      <c r="A18" s="2" t="s">
        <v>28</v>
      </c>
      <c r="N18" s="2"/>
      <c r="O18" s="2"/>
    </row>
    <row r="19" spans="1:17" x14ac:dyDescent="0.2">
      <c r="A19" s="2" t="s">
        <v>29</v>
      </c>
      <c r="N19" s="2" t="s">
        <v>189</v>
      </c>
      <c r="O19" s="2">
        <f>COUNTIF(B2:I189, "COPY") + COUNTIF(B2:I180, "COPY2")</f>
        <v>5</v>
      </c>
      <c r="Q19">
        <f>SUM(O19:O23)</f>
        <v>117</v>
      </c>
    </row>
    <row r="20" spans="1:17" x14ac:dyDescent="0.2">
      <c r="A20" s="2" t="s">
        <v>30</v>
      </c>
      <c r="N20" s="2" t="s">
        <v>184</v>
      </c>
      <c r="O20" s="2">
        <f>COUNTIF(B2:I190, "MOVE") + COUNTIF(B2:I190, "MOVE2") + COUNTIF(B2:I190, "SX") + COUNTIF(B2:I190, "MOVEV/SX")</f>
        <v>31</v>
      </c>
    </row>
    <row r="21" spans="1:17" x14ac:dyDescent="0.2">
      <c r="A21" s="2" t="s">
        <v>31</v>
      </c>
      <c r="N21" s="2" t="s">
        <v>185</v>
      </c>
      <c r="O21" s="2">
        <f>COUNTIF(B2:I191, "MISS")</f>
        <v>7</v>
      </c>
    </row>
    <row r="22" spans="1:17" x14ac:dyDescent="0.2">
      <c r="A22" s="2" t="s">
        <v>32</v>
      </c>
      <c r="N22" s="2" t="s">
        <v>190</v>
      </c>
      <c r="O22" s="2">
        <f>COUNTIF(B2:I192, "MO-CO")</f>
        <v>2</v>
      </c>
    </row>
    <row r="23" spans="1:17" x14ac:dyDescent="0.2">
      <c r="A23" s="2" t="s">
        <v>33</v>
      </c>
      <c r="N23" s="2" t="s">
        <v>196</v>
      </c>
      <c r="O23" s="2">
        <f>COUNTIF(B2:I197, "MOVEV") + COUNTIF(B2:I198, "MOVEV/SX")</f>
        <v>72</v>
      </c>
    </row>
    <row r="24" spans="1:17" x14ac:dyDescent="0.2">
      <c r="A24" s="2" t="s">
        <v>34</v>
      </c>
      <c r="H24" s="2" t="s">
        <v>188</v>
      </c>
      <c r="O24" s="2"/>
    </row>
    <row r="25" spans="1:17" x14ac:dyDescent="0.2">
      <c r="A25" s="2" t="s">
        <v>35</v>
      </c>
    </row>
    <row r="26" spans="1:17" x14ac:dyDescent="0.2">
      <c r="A26" s="2" t="s">
        <v>36</v>
      </c>
    </row>
    <row r="27" spans="1:17" x14ac:dyDescent="0.2">
      <c r="A27" s="2" t="s">
        <v>37</v>
      </c>
    </row>
    <row r="28" spans="1:17" x14ac:dyDescent="0.2">
      <c r="A28" s="2" t="s">
        <v>38</v>
      </c>
    </row>
    <row r="29" spans="1:17" x14ac:dyDescent="0.2">
      <c r="A29" s="2" t="s">
        <v>39</v>
      </c>
      <c r="D29" t="s">
        <v>185</v>
      </c>
      <c r="H29" s="2" t="s">
        <v>188</v>
      </c>
      <c r="I29" s="2" t="s">
        <v>189</v>
      </c>
      <c r="J29" s="2" t="s">
        <v>184</v>
      </c>
    </row>
    <row r="30" spans="1:17" x14ac:dyDescent="0.2">
      <c r="A30" s="2" t="s">
        <v>40</v>
      </c>
    </row>
    <row r="31" spans="1:17" x14ac:dyDescent="0.2">
      <c r="A31" s="2" t="s">
        <v>41</v>
      </c>
    </row>
    <row r="32" spans="1:17" x14ac:dyDescent="0.2">
      <c r="A32" s="2" t="s">
        <v>42</v>
      </c>
    </row>
    <row r="33" spans="1:15" x14ac:dyDescent="0.2">
      <c r="A33" s="2" t="s">
        <v>43</v>
      </c>
    </row>
    <row r="34" spans="1:15" x14ac:dyDescent="0.2">
      <c r="A34" s="2" t="s">
        <v>44</v>
      </c>
    </row>
    <row r="35" spans="1:15" x14ac:dyDescent="0.2">
      <c r="A35" s="2" t="s">
        <v>45</v>
      </c>
    </row>
    <row r="36" spans="1:15" x14ac:dyDescent="0.2">
      <c r="A36" s="2" t="s">
        <v>46</v>
      </c>
    </row>
    <row r="37" spans="1:15" x14ac:dyDescent="0.2">
      <c r="A37" s="2" t="s">
        <v>47</v>
      </c>
      <c r="E37" s="2" t="s">
        <v>186</v>
      </c>
      <c r="F37" s="2" t="s">
        <v>186</v>
      </c>
      <c r="G37" s="2" t="s">
        <v>186</v>
      </c>
      <c r="H37" s="2" t="s">
        <v>186</v>
      </c>
      <c r="I37" s="2" t="s">
        <v>186</v>
      </c>
      <c r="J37" s="2" t="s">
        <v>189</v>
      </c>
    </row>
    <row r="38" spans="1:15" x14ac:dyDescent="0.2">
      <c r="A38" s="2" t="s">
        <v>48</v>
      </c>
      <c r="G38" s="2" t="s">
        <v>186</v>
      </c>
    </row>
    <row r="39" spans="1:15" x14ac:dyDescent="0.2">
      <c r="A39" s="2" t="s">
        <v>49</v>
      </c>
    </row>
    <row r="40" spans="1:15" x14ac:dyDescent="0.2">
      <c r="A40" s="2" t="s">
        <v>50</v>
      </c>
      <c r="E40" s="2" t="s">
        <v>186</v>
      </c>
      <c r="F40" s="2" t="s">
        <v>186</v>
      </c>
      <c r="G40" s="2" t="s">
        <v>186</v>
      </c>
      <c r="H40" s="2" t="s">
        <v>186</v>
      </c>
      <c r="I40" s="2" t="s">
        <v>186</v>
      </c>
      <c r="J40" s="2" t="s">
        <v>186</v>
      </c>
    </row>
    <row r="41" spans="1:15" x14ac:dyDescent="0.2">
      <c r="A41" s="2" t="s">
        <v>51</v>
      </c>
      <c r="E41" s="2" t="s">
        <v>186</v>
      </c>
      <c r="F41" s="2" t="s">
        <v>186</v>
      </c>
      <c r="G41" s="2" t="s">
        <v>186</v>
      </c>
      <c r="I41" s="2" t="s">
        <v>186</v>
      </c>
      <c r="J41" s="2" t="s">
        <v>189</v>
      </c>
    </row>
    <row r="42" spans="1:15" x14ac:dyDescent="0.2">
      <c r="A42" s="2" t="s">
        <v>52</v>
      </c>
      <c r="G42" s="2" t="s">
        <v>186</v>
      </c>
      <c r="I42" s="2" t="s">
        <v>186</v>
      </c>
      <c r="J42" s="2" t="s">
        <v>189</v>
      </c>
    </row>
    <row r="43" spans="1:15" x14ac:dyDescent="0.2">
      <c r="A43" s="2" t="s">
        <v>53</v>
      </c>
    </row>
    <row r="44" spans="1:15" x14ac:dyDescent="0.2">
      <c r="A44" s="2" t="s">
        <v>54</v>
      </c>
    </row>
    <row r="45" spans="1:15" x14ac:dyDescent="0.2">
      <c r="A45" s="2" t="s">
        <v>55</v>
      </c>
      <c r="B45" s="9" t="s">
        <v>187</v>
      </c>
      <c r="C45" s="9" t="s">
        <v>187</v>
      </c>
      <c r="D45" t="s">
        <v>187</v>
      </c>
      <c r="E45" s="9" t="s">
        <v>187</v>
      </c>
      <c r="F45" s="4" t="s">
        <v>187</v>
      </c>
      <c r="G45" s="4" t="s">
        <v>187</v>
      </c>
      <c r="H45" s="4" t="s">
        <v>187</v>
      </c>
      <c r="I45" s="4" t="s">
        <v>187</v>
      </c>
      <c r="J45" s="4" t="s">
        <v>187</v>
      </c>
      <c r="K45" s="4" t="s">
        <v>187</v>
      </c>
      <c r="L45" s="4" t="s">
        <v>187</v>
      </c>
      <c r="M45" s="2"/>
      <c r="N45" s="2"/>
      <c r="O45" s="2"/>
    </row>
    <row r="46" spans="1:15" x14ac:dyDescent="0.2">
      <c r="A46" s="2" t="s">
        <v>56</v>
      </c>
    </row>
    <row r="47" spans="1:15" x14ac:dyDescent="0.2">
      <c r="A47" s="2" t="s">
        <v>57</v>
      </c>
    </row>
    <row r="48" spans="1:15" x14ac:dyDescent="0.2">
      <c r="A48" s="2" t="s">
        <v>58</v>
      </c>
    </row>
    <row r="49" spans="1:10" x14ac:dyDescent="0.2">
      <c r="A49" s="2" t="s">
        <v>59</v>
      </c>
    </row>
    <row r="50" spans="1:10" x14ac:dyDescent="0.2">
      <c r="A50" s="2" t="s">
        <v>60</v>
      </c>
    </row>
    <row r="51" spans="1:10" x14ac:dyDescent="0.2">
      <c r="A51" s="2" t="s">
        <v>61</v>
      </c>
    </row>
    <row r="52" spans="1:10" x14ac:dyDescent="0.2">
      <c r="A52" s="2" t="s">
        <v>62</v>
      </c>
      <c r="D52" t="s">
        <v>185</v>
      </c>
      <c r="E52" s="2" t="s">
        <v>186</v>
      </c>
      <c r="F52" s="2" t="s">
        <v>186</v>
      </c>
      <c r="G52" s="2" t="s">
        <v>186</v>
      </c>
      <c r="H52" s="2" t="s">
        <v>186</v>
      </c>
      <c r="I52" s="5" t="s">
        <v>192</v>
      </c>
      <c r="J52" s="5" t="s">
        <v>185</v>
      </c>
    </row>
    <row r="53" spans="1:10" x14ac:dyDescent="0.2">
      <c r="A53" s="2" t="s">
        <v>63</v>
      </c>
      <c r="F53" s="2" t="s">
        <v>186</v>
      </c>
    </row>
    <row r="54" spans="1:10" x14ac:dyDescent="0.2">
      <c r="A54" s="2" t="s">
        <v>64</v>
      </c>
      <c r="H54" s="3" t="s">
        <v>188</v>
      </c>
    </row>
    <row r="55" spans="1:10" x14ac:dyDescent="0.2">
      <c r="A55" s="2" t="s">
        <v>65</v>
      </c>
      <c r="F55" s="3"/>
      <c r="H55" s="3" t="s">
        <v>188</v>
      </c>
    </row>
    <row r="56" spans="1:10" x14ac:dyDescent="0.2">
      <c r="A56" s="2" t="s">
        <v>66</v>
      </c>
      <c r="E56" s="2" t="s">
        <v>186</v>
      </c>
      <c r="F56" s="2" t="s">
        <v>186</v>
      </c>
      <c r="G56" s="2" t="s">
        <v>186</v>
      </c>
      <c r="H56" s="2" t="s">
        <v>186</v>
      </c>
      <c r="I56" s="2" t="s">
        <v>186</v>
      </c>
      <c r="J56" s="2" t="s">
        <v>189</v>
      </c>
    </row>
    <row r="57" spans="1:10" x14ac:dyDescent="0.2">
      <c r="A57" s="2" t="s">
        <v>67</v>
      </c>
      <c r="E57" s="2" t="s">
        <v>186</v>
      </c>
      <c r="F57" s="2" t="s">
        <v>186</v>
      </c>
      <c r="G57" s="2" t="s">
        <v>186</v>
      </c>
      <c r="H57" s="2" t="s">
        <v>186</v>
      </c>
      <c r="I57" s="2" t="s">
        <v>186</v>
      </c>
      <c r="J57" s="5" t="s">
        <v>190</v>
      </c>
    </row>
    <row r="58" spans="1:10" x14ac:dyDescent="0.2">
      <c r="A58" s="2" t="s">
        <v>68</v>
      </c>
      <c r="E58" s="2" t="s">
        <v>186</v>
      </c>
      <c r="F58" s="2" t="s">
        <v>186</v>
      </c>
      <c r="H58" s="2" t="s">
        <v>186</v>
      </c>
      <c r="I58" s="2" t="s">
        <v>186</v>
      </c>
      <c r="J58" s="5" t="s">
        <v>190</v>
      </c>
    </row>
    <row r="59" spans="1:10" x14ac:dyDescent="0.2">
      <c r="A59" s="2" t="s">
        <v>69</v>
      </c>
    </row>
    <row r="60" spans="1:10" x14ac:dyDescent="0.2">
      <c r="A60" s="2" t="s">
        <v>70</v>
      </c>
    </row>
    <row r="61" spans="1:10" x14ac:dyDescent="0.2">
      <c r="A61" s="2" t="s">
        <v>71</v>
      </c>
      <c r="E61" s="2" t="s">
        <v>186</v>
      </c>
      <c r="F61" s="2" t="s">
        <v>186</v>
      </c>
      <c r="G61" s="2" t="s">
        <v>186</v>
      </c>
      <c r="H61" s="2" t="s">
        <v>186</v>
      </c>
      <c r="I61" s="2" t="s">
        <v>186</v>
      </c>
      <c r="J61" s="2" t="s">
        <v>189</v>
      </c>
    </row>
    <row r="62" spans="1:10" x14ac:dyDescent="0.2">
      <c r="A62" s="2" t="s">
        <v>72</v>
      </c>
      <c r="E62" s="2" t="s">
        <v>186</v>
      </c>
      <c r="F62" s="2" t="s">
        <v>186</v>
      </c>
      <c r="G62" s="2" t="s">
        <v>186</v>
      </c>
      <c r="H62" s="2" t="s">
        <v>186</v>
      </c>
      <c r="I62" s="2" t="s">
        <v>186</v>
      </c>
    </row>
    <row r="63" spans="1:10" x14ac:dyDescent="0.2">
      <c r="A63" s="2" t="s">
        <v>73</v>
      </c>
      <c r="E63" s="2" t="s">
        <v>186</v>
      </c>
      <c r="F63" s="2" t="s">
        <v>186</v>
      </c>
      <c r="G63" s="3"/>
      <c r="I63" s="2" t="s">
        <v>186</v>
      </c>
      <c r="J63" s="2" t="s">
        <v>189</v>
      </c>
    </row>
    <row r="64" spans="1:10" x14ac:dyDescent="0.2">
      <c r="A64" s="2" t="s">
        <v>74</v>
      </c>
      <c r="I64" s="3"/>
    </row>
    <row r="65" spans="1:10" x14ac:dyDescent="0.2">
      <c r="A65" s="2" t="s">
        <v>75</v>
      </c>
      <c r="E65" s="2" t="s">
        <v>186</v>
      </c>
      <c r="F65" s="2" t="s">
        <v>186</v>
      </c>
      <c r="G65" s="2" t="s">
        <v>186</v>
      </c>
      <c r="H65" s="2" t="s">
        <v>186</v>
      </c>
      <c r="I65" s="2" t="s">
        <v>186</v>
      </c>
      <c r="J65" s="2" t="s">
        <v>189</v>
      </c>
    </row>
    <row r="66" spans="1:10" x14ac:dyDescent="0.2">
      <c r="A66" s="2" t="s">
        <v>76</v>
      </c>
      <c r="E66" s="2" t="s">
        <v>186</v>
      </c>
      <c r="F66" s="2" t="s">
        <v>186</v>
      </c>
      <c r="G66" s="2" t="s">
        <v>186</v>
      </c>
      <c r="H66" s="2" t="s">
        <v>186</v>
      </c>
      <c r="I66" s="2" t="s">
        <v>186</v>
      </c>
    </row>
    <row r="67" spans="1:10" x14ac:dyDescent="0.2">
      <c r="A67" s="2" t="s">
        <v>77</v>
      </c>
      <c r="E67" s="2" t="s">
        <v>186</v>
      </c>
      <c r="F67" s="2" t="s">
        <v>186</v>
      </c>
      <c r="G67" s="3"/>
      <c r="H67" s="2" t="s">
        <v>186</v>
      </c>
      <c r="I67" s="2" t="s">
        <v>186</v>
      </c>
    </row>
    <row r="68" spans="1:10" x14ac:dyDescent="0.2">
      <c r="A68" s="2" t="s">
        <v>78</v>
      </c>
    </row>
    <row r="69" spans="1:10" x14ac:dyDescent="0.2">
      <c r="A69" s="2" t="s">
        <v>79</v>
      </c>
    </row>
    <row r="70" spans="1:10" x14ac:dyDescent="0.2">
      <c r="A70" s="2" t="s">
        <v>80</v>
      </c>
    </row>
    <row r="71" spans="1:10" x14ac:dyDescent="0.2">
      <c r="A71" s="2" t="s">
        <v>81</v>
      </c>
    </row>
    <row r="72" spans="1:10" x14ac:dyDescent="0.2">
      <c r="A72" s="2" t="s">
        <v>82</v>
      </c>
    </row>
    <row r="73" spans="1:10" x14ac:dyDescent="0.2">
      <c r="A73" s="2" t="s">
        <v>83</v>
      </c>
      <c r="J73" s="2" t="s">
        <v>190</v>
      </c>
    </row>
    <row r="74" spans="1:10" x14ac:dyDescent="0.2">
      <c r="A74" s="2" t="s">
        <v>84</v>
      </c>
    </row>
    <row r="75" spans="1:10" x14ac:dyDescent="0.2">
      <c r="A75" s="2" t="s">
        <v>85</v>
      </c>
      <c r="J75" s="2" t="s">
        <v>189</v>
      </c>
    </row>
    <row r="76" spans="1:10" x14ac:dyDescent="0.2">
      <c r="A76" s="2" t="s">
        <v>86</v>
      </c>
      <c r="D76" t="s">
        <v>185</v>
      </c>
      <c r="E76" s="2" t="s">
        <v>186</v>
      </c>
      <c r="F76" s="2" t="s">
        <v>186</v>
      </c>
      <c r="G76" s="2" t="s">
        <v>186</v>
      </c>
      <c r="H76" s="2" t="s">
        <v>186</v>
      </c>
      <c r="I76" s="2" t="s">
        <v>190</v>
      </c>
      <c r="J76" s="7" t="s">
        <v>192</v>
      </c>
    </row>
    <row r="77" spans="1:10" x14ac:dyDescent="0.2">
      <c r="A77" s="2" t="s">
        <v>87</v>
      </c>
      <c r="F77" s="2" t="s">
        <v>186</v>
      </c>
      <c r="H77" s="2" t="s">
        <v>186</v>
      </c>
    </row>
    <row r="78" spans="1:10" x14ac:dyDescent="0.2">
      <c r="A78" s="2" t="s">
        <v>88</v>
      </c>
    </row>
    <row r="79" spans="1:10" x14ac:dyDescent="0.2">
      <c r="A79" s="2" t="s">
        <v>89</v>
      </c>
    </row>
    <row r="80" spans="1:10" x14ac:dyDescent="0.2">
      <c r="A80" s="2" t="s">
        <v>90</v>
      </c>
      <c r="E80" s="3" t="s">
        <v>186</v>
      </c>
      <c r="F80" s="2" t="s">
        <v>186</v>
      </c>
      <c r="G80" s="2" t="s">
        <v>186</v>
      </c>
      <c r="H80" s="2" t="s">
        <v>186</v>
      </c>
      <c r="I80" s="3" t="s">
        <v>186</v>
      </c>
      <c r="J80" s="2" t="s">
        <v>189</v>
      </c>
    </row>
    <row r="81" spans="1:10" x14ac:dyDescent="0.2">
      <c r="A81" s="2" t="s">
        <v>91</v>
      </c>
      <c r="F81" s="2" t="s">
        <v>186</v>
      </c>
      <c r="H81" s="2" t="s">
        <v>186</v>
      </c>
      <c r="J81" s="2" t="s">
        <v>189</v>
      </c>
    </row>
    <row r="82" spans="1:10" x14ac:dyDescent="0.2">
      <c r="A82" s="2" t="s">
        <v>92</v>
      </c>
    </row>
    <row r="83" spans="1:10" x14ac:dyDescent="0.2">
      <c r="A83" s="2" t="s">
        <v>93</v>
      </c>
    </row>
    <row r="84" spans="1:10" x14ac:dyDescent="0.2">
      <c r="A84" s="2" t="s">
        <v>94</v>
      </c>
    </row>
    <row r="85" spans="1:10" x14ac:dyDescent="0.2">
      <c r="A85" s="2" t="s">
        <v>95</v>
      </c>
      <c r="E85" s="2" t="s">
        <v>186</v>
      </c>
      <c r="F85" s="2" t="s">
        <v>186</v>
      </c>
      <c r="G85" s="3" t="s">
        <v>186</v>
      </c>
      <c r="H85" s="2" t="s">
        <v>186</v>
      </c>
      <c r="I85" s="3" t="s">
        <v>186</v>
      </c>
      <c r="J85" s="3" t="s">
        <v>186</v>
      </c>
    </row>
    <row r="86" spans="1:10" x14ac:dyDescent="0.2">
      <c r="A86" s="2" t="s">
        <v>96</v>
      </c>
      <c r="D86" t="s">
        <v>184</v>
      </c>
      <c r="E86" s="2" t="s">
        <v>184</v>
      </c>
      <c r="F86" s="2" t="s">
        <v>184</v>
      </c>
      <c r="G86" s="3" t="s">
        <v>184</v>
      </c>
      <c r="H86" s="3" t="s">
        <v>184</v>
      </c>
      <c r="I86" s="2" t="s">
        <v>184</v>
      </c>
      <c r="J86" s="2" t="s">
        <v>184</v>
      </c>
    </row>
    <row r="87" spans="1:10" x14ac:dyDescent="0.2">
      <c r="A87" s="2" t="s">
        <v>97</v>
      </c>
    </row>
    <row r="88" spans="1:10" x14ac:dyDescent="0.2">
      <c r="A88" s="2" t="s">
        <v>98</v>
      </c>
    </row>
    <row r="89" spans="1:10" x14ac:dyDescent="0.2">
      <c r="A89" s="2" t="s">
        <v>99</v>
      </c>
    </row>
    <row r="90" spans="1:10" x14ac:dyDescent="0.2">
      <c r="A90" s="2" t="s">
        <v>100</v>
      </c>
      <c r="J90" s="2" t="s">
        <v>189</v>
      </c>
    </row>
    <row r="91" spans="1:10" x14ac:dyDescent="0.2">
      <c r="A91" s="2" t="s">
        <v>101</v>
      </c>
      <c r="E91" s="3" t="s">
        <v>186</v>
      </c>
      <c r="F91" s="3" t="s">
        <v>186</v>
      </c>
      <c r="G91" s="3" t="s">
        <v>186</v>
      </c>
      <c r="H91" s="3" t="s">
        <v>186</v>
      </c>
      <c r="I91" s="3" t="s">
        <v>186</v>
      </c>
    </row>
    <row r="92" spans="1:10" x14ac:dyDescent="0.2">
      <c r="A92" s="2" t="s">
        <v>102</v>
      </c>
      <c r="H92" s="3"/>
    </row>
    <row r="93" spans="1:10" x14ac:dyDescent="0.2">
      <c r="A93" s="2" t="s">
        <v>103</v>
      </c>
    </row>
    <row r="94" spans="1:10" x14ac:dyDescent="0.2">
      <c r="A94" s="2" t="s">
        <v>104</v>
      </c>
      <c r="E94" s="3" t="s">
        <v>186</v>
      </c>
      <c r="F94" s="3" t="s">
        <v>186</v>
      </c>
      <c r="G94" s="3" t="s">
        <v>186</v>
      </c>
      <c r="H94" s="3" t="s">
        <v>186</v>
      </c>
      <c r="I94" s="3" t="s">
        <v>186</v>
      </c>
      <c r="J94" s="2" t="s">
        <v>189</v>
      </c>
    </row>
    <row r="95" spans="1:10" x14ac:dyDescent="0.2">
      <c r="A95" s="2" t="s">
        <v>105</v>
      </c>
      <c r="E95" s="3" t="s">
        <v>186</v>
      </c>
      <c r="F95" s="3" t="s">
        <v>186</v>
      </c>
      <c r="G95" s="3" t="s">
        <v>186</v>
      </c>
      <c r="H95" s="3" t="s">
        <v>186</v>
      </c>
      <c r="I95" s="3" t="s">
        <v>186</v>
      </c>
    </row>
    <row r="96" spans="1:10" x14ac:dyDescent="0.2">
      <c r="A96" s="2" t="s">
        <v>106</v>
      </c>
    </row>
    <row r="97" spans="1:10" x14ac:dyDescent="0.2">
      <c r="A97" s="2" t="s">
        <v>107</v>
      </c>
      <c r="E97" s="3" t="s">
        <v>186</v>
      </c>
      <c r="F97" s="3" t="s">
        <v>186</v>
      </c>
      <c r="G97" s="3" t="s">
        <v>186</v>
      </c>
      <c r="H97" s="3" t="s">
        <v>186</v>
      </c>
      <c r="I97" s="3" t="s">
        <v>186</v>
      </c>
      <c r="J97" s="2" t="s">
        <v>186</v>
      </c>
    </row>
    <row r="98" spans="1:10" x14ac:dyDescent="0.2">
      <c r="A98" s="2" t="s">
        <v>108</v>
      </c>
      <c r="F98" s="3"/>
    </row>
    <row r="99" spans="1:10" x14ac:dyDescent="0.2">
      <c r="A99" s="2" t="s">
        <v>109</v>
      </c>
    </row>
    <row r="100" spans="1:10" x14ac:dyDescent="0.2">
      <c r="A100" s="2" t="s">
        <v>110</v>
      </c>
    </row>
    <row r="101" spans="1:10" x14ac:dyDescent="0.2">
      <c r="A101" s="2" t="s">
        <v>111</v>
      </c>
    </row>
    <row r="102" spans="1:10" x14ac:dyDescent="0.2">
      <c r="A102" s="2" t="s">
        <v>112</v>
      </c>
    </row>
    <row r="103" spans="1:10" x14ac:dyDescent="0.2">
      <c r="A103" s="2" t="s">
        <v>113</v>
      </c>
    </row>
    <row r="104" spans="1:10" x14ac:dyDescent="0.2">
      <c r="A104" s="2" t="s">
        <v>114</v>
      </c>
      <c r="G104" s="3" t="s">
        <v>186</v>
      </c>
      <c r="H104" s="3" t="s">
        <v>186</v>
      </c>
      <c r="I104" s="3" t="s">
        <v>186</v>
      </c>
      <c r="J104" s="2" t="s">
        <v>186</v>
      </c>
    </row>
    <row r="105" spans="1:10" x14ac:dyDescent="0.2">
      <c r="A105" s="2" t="s">
        <v>115</v>
      </c>
    </row>
    <row r="106" spans="1:10" x14ac:dyDescent="0.2">
      <c r="A106" s="2" t="s">
        <v>116</v>
      </c>
    </row>
    <row r="107" spans="1:10" x14ac:dyDescent="0.2">
      <c r="A107" s="2" t="s">
        <v>117</v>
      </c>
    </row>
    <row r="108" spans="1:10" x14ac:dyDescent="0.2">
      <c r="A108" s="2" t="s">
        <v>118</v>
      </c>
    </row>
    <row r="109" spans="1:10" x14ac:dyDescent="0.2">
      <c r="A109" s="2" t="s">
        <v>119</v>
      </c>
    </row>
    <row r="110" spans="1:10" x14ac:dyDescent="0.2">
      <c r="A110" s="2" t="s">
        <v>120</v>
      </c>
    </row>
    <row r="111" spans="1:10" x14ac:dyDescent="0.2">
      <c r="A111" s="2" t="s">
        <v>121</v>
      </c>
    </row>
    <row r="112" spans="1:10" x14ac:dyDescent="0.2">
      <c r="A112" s="2" t="s">
        <v>122</v>
      </c>
    </row>
    <row r="113" spans="1:12" x14ac:dyDescent="0.2">
      <c r="A113" s="2" t="s">
        <v>123</v>
      </c>
      <c r="J113" s="2" t="s">
        <v>190</v>
      </c>
    </row>
    <row r="114" spans="1:12" x14ac:dyDescent="0.2">
      <c r="A114" s="2" t="s">
        <v>124</v>
      </c>
      <c r="E114" s="3" t="s">
        <v>186</v>
      </c>
      <c r="F114" s="3" t="s">
        <v>186</v>
      </c>
      <c r="G114" s="3" t="s">
        <v>186</v>
      </c>
      <c r="H114" s="3" t="s">
        <v>186</v>
      </c>
      <c r="I114" s="3" t="s">
        <v>186</v>
      </c>
    </row>
    <row r="115" spans="1:12" x14ac:dyDescent="0.2">
      <c r="A115" s="2" t="s">
        <v>125</v>
      </c>
      <c r="J115" s="2" t="s">
        <v>189</v>
      </c>
    </row>
    <row r="116" spans="1:12" x14ac:dyDescent="0.2">
      <c r="A116" s="2" t="s">
        <v>126</v>
      </c>
      <c r="E116" s="3" t="s">
        <v>186</v>
      </c>
      <c r="F116" s="3" t="s">
        <v>186</v>
      </c>
      <c r="G116" s="3" t="s">
        <v>186</v>
      </c>
      <c r="H116" s="3" t="s">
        <v>186</v>
      </c>
      <c r="I116" s="3" t="s">
        <v>186</v>
      </c>
      <c r="J116" s="2" t="s">
        <v>189</v>
      </c>
    </row>
    <row r="117" spans="1:12" x14ac:dyDescent="0.2">
      <c r="A117" s="2" t="s">
        <v>127</v>
      </c>
      <c r="E117" s="3" t="s">
        <v>186</v>
      </c>
      <c r="F117" s="3" t="s">
        <v>186</v>
      </c>
      <c r="H117" s="3" t="s">
        <v>186</v>
      </c>
      <c r="I117" s="3" t="s">
        <v>186</v>
      </c>
    </row>
    <row r="118" spans="1:12" x14ac:dyDescent="0.2">
      <c r="A118" s="2" t="s">
        <v>128</v>
      </c>
    </row>
    <row r="119" spans="1:12" x14ac:dyDescent="0.2">
      <c r="A119" s="2" t="s">
        <v>129</v>
      </c>
    </row>
    <row r="120" spans="1:12" x14ac:dyDescent="0.2">
      <c r="A120" s="2" t="s">
        <v>130</v>
      </c>
    </row>
    <row r="121" spans="1:12" x14ac:dyDescent="0.2">
      <c r="A121" s="2" t="s">
        <v>131</v>
      </c>
    </row>
    <row r="122" spans="1:12" x14ac:dyDescent="0.2">
      <c r="A122" s="2" t="s">
        <v>132</v>
      </c>
      <c r="G122" s="3" t="s">
        <v>186</v>
      </c>
      <c r="I122" s="3" t="s">
        <v>186</v>
      </c>
      <c r="J122" s="2" t="s">
        <v>186</v>
      </c>
    </row>
    <row r="123" spans="1:12" x14ac:dyDescent="0.2">
      <c r="A123" s="2" t="s">
        <v>133</v>
      </c>
    </row>
    <row r="124" spans="1:12" x14ac:dyDescent="0.2">
      <c r="A124" s="2" t="s">
        <v>134</v>
      </c>
    </row>
    <row r="125" spans="1:12" x14ac:dyDescent="0.2">
      <c r="A125" s="2" t="s">
        <v>135</v>
      </c>
    </row>
    <row r="126" spans="1:12" x14ac:dyDescent="0.2">
      <c r="A126" s="2" t="s">
        <v>136</v>
      </c>
    </row>
    <row r="127" spans="1:12" x14ac:dyDescent="0.2">
      <c r="A127" s="2" t="s">
        <v>137</v>
      </c>
      <c r="E127" s="3" t="s">
        <v>186</v>
      </c>
      <c r="F127" s="3" t="s">
        <v>186</v>
      </c>
      <c r="G127" s="3" t="s">
        <v>186</v>
      </c>
      <c r="H127" s="3" t="s">
        <v>186</v>
      </c>
      <c r="I127" s="3" t="s">
        <v>186</v>
      </c>
      <c r="J127" s="2" t="s">
        <v>186</v>
      </c>
    </row>
    <row r="128" spans="1:12" x14ac:dyDescent="0.2">
      <c r="A128" s="2" t="s">
        <v>138</v>
      </c>
      <c r="B128" s="9" t="s">
        <v>187</v>
      </c>
      <c r="C128" s="9" t="s">
        <v>187</v>
      </c>
      <c r="D128" t="s">
        <v>187</v>
      </c>
      <c r="E128" s="9" t="s">
        <v>187</v>
      </c>
      <c r="F128" s="4" t="s">
        <v>187</v>
      </c>
      <c r="G128" s="4" t="s">
        <v>187</v>
      </c>
      <c r="H128" s="4" t="s">
        <v>187</v>
      </c>
      <c r="I128" s="4" t="s">
        <v>187</v>
      </c>
      <c r="J128" s="4" t="s">
        <v>187</v>
      </c>
      <c r="K128" s="4" t="s">
        <v>187</v>
      </c>
      <c r="L128" s="4" t="s">
        <v>187</v>
      </c>
    </row>
    <row r="129" spans="1:10" x14ac:dyDescent="0.2">
      <c r="A129" s="2" t="s">
        <v>139</v>
      </c>
    </row>
    <row r="130" spans="1:10" x14ac:dyDescent="0.2">
      <c r="A130" s="2" t="s">
        <v>140</v>
      </c>
    </row>
    <row r="131" spans="1:10" x14ac:dyDescent="0.2">
      <c r="A131" s="2" t="s">
        <v>141</v>
      </c>
    </row>
    <row r="132" spans="1:10" x14ac:dyDescent="0.2">
      <c r="A132" s="2" t="s">
        <v>142</v>
      </c>
    </row>
    <row r="133" spans="1:10" x14ac:dyDescent="0.2">
      <c r="A133" s="2" t="s">
        <v>143</v>
      </c>
      <c r="D133" t="s">
        <v>185</v>
      </c>
      <c r="F133" s="3" t="s">
        <v>186</v>
      </c>
      <c r="G133" s="3" t="s">
        <v>186</v>
      </c>
      <c r="H133" s="3" t="s">
        <v>186</v>
      </c>
      <c r="I133" s="2" t="s">
        <v>189</v>
      </c>
      <c r="J133" s="2" t="s">
        <v>184</v>
      </c>
    </row>
    <row r="134" spans="1:10" x14ac:dyDescent="0.2">
      <c r="A134" s="2" t="s">
        <v>144</v>
      </c>
      <c r="F134" s="3" t="s">
        <v>186</v>
      </c>
      <c r="H134" s="3" t="s">
        <v>186</v>
      </c>
    </row>
    <row r="135" spans="1:10" x14ac:dyDescent="0.2">
      <c r="A135" s="2" t="s">
        <v>145</v>
      </c>
    </row>
    <row r="136" spans="1:10" x14ac:dyDescent="0.2">
      <c r="A136" s="2" t="s">
        <v>146</v>
      </c>
    </row>
    <row r="137" spans="1:10" x14ac:dyDescent="0.2">
      <c r="A137" s="2" t="s">
        <v>147</v>
      </c>
    </row>
    <row r="138" spans="1:10" x14ac:dyDescent="0.2">
      <c r="A138" s="2" t="s">
        <v>148</v>
      </c>
      <c r="H138" s="3" t="s">
        <v>188</v>
      </c>
    </row>
    <row r="139" spans="1:10" x14ac:dyDescent="0.2">
      <c r="A139" s="2" t="s">
        <v>149</v>
      </c>
      <c r="H139" s="3" t="s">
        <v>188</v>
      </c>
    </row>
    <row r="140" spans="1:10" x14ac:dyDescent="0.2">
      <c r="A140" s="2" t="s">
        <v>150</v>
      </c>
      <c r="D140" t="s">
        <v>185</v>
      </c>
      <c r="F140" s="3" t="s">
        <v>186</v>
      </c>
      <c r="G140" s="3" t="s">
        <v>186</v>
      </c>
      <c r="H140" s="3" t="s">
        <v>186</v>
      </c>
      <c r="I140" s="2" t="s">
        <v>189</v>
      </c>
      <c r="J140" s="2" t="s">
        <v>184</v>
      </c>
    </row>
    <row r="141" spans="1:10" x14ac:dyDescent="0.2">
      <c r="A141" s="2" t="s">
        <v>151</v>
      </c>
      <c r="D141" t="s">
        <v>185</v>
      </c>
      <c r="F141" s="3" t="s">
        <v>186</v>
      </c>
      <c r="G141" s="3" t="s">
        <v>186</v>
      </c>
      <c r="H141" s="3" t="s">
        <v>186</v>
      </c>
      <c r="I141" s="2" t="s">
        <v>189</v>
      </c>
      <c r="J141" s="2" t="s">
        <v>184</v>
      </c>
    </row>
    <row r="142" spans="1:10" x14ac:dyDescent="0.2">
      <c r="A142" s="2" t="s">
        <v>152</v>
      </c>
      <c r="G142" s="3"/>
      <c r="H142" s="3" t="s">
        <v>186</v>
      </c>
    </row>
    <row r="143" spans="1:10" x14ac:dyDescent="0.2">
      <c r="A143" s="2" t="s">
        <v>153</v>
      </c>
    </row>
    <row r="144" spans="1:10" x14ac:dyDescent="0.2">
      <c r="A144" s="2" t="s">
        <v>154</v>
      </c>
    </row>
    <row r="145" spans="1:12" x14ac:dyDescent="0.2">
      <c r="A145" s="2" t="s">
        <v>155</v>
      </c>
    </row>
    <row r="146" spans="1:12" x14ac:dyDescent="0.2">
      <c r="A146" s="2" t="s">
        <v>156</v>
      </c>
    </row>
    <row r="147" spans="1:12" x14ac:dyDescent="0.2">
      <c r="A147" s="2" t="s">
        <v>157</v>
      </c>
    </row>
    <row r="148" spans="1:12" x14ac:dyDescent="0.2">
      <c r="A148" s="2" t="s">
        <v>158</v>
      </c>
      <c r="K148" s="2" t="s">
        <v>189</v>
      </c>
    </row>
    <row r="149" spans="1:12" x14ac:dyDescent="0.2">
      <c r="A149" s="2" t="s">
        <v>159</v>
      </c>
    </row>
    <row r="150" spans="1:12" x14ac:dyDescent="0.2">
      <c r="A150" s="2" t="s">
        <v>160</v>
      </c>
    </row>
    <row r="151" spans="1:12" x14ac:dyDescent="0.2">
      <c r="A151" s="2" t="s">
        <v>161</v>
      </c>
    </row>
    <row r="152" spans="1:12" x14ac:dyDescent="0.2">
      <c r="A152" s="2" t="s">
        <v>162</v>
      </c>
      <c r="K152" s="2" t="s">
        <v>189</v>
      </c>
    </row>
    <row r="153" spans="1:12" x14ac:dyDescent="0.2">
      <c r="A153" s="2" t="s">
        <v>163</v>
      </c>
    </row>
    <row r="154" spans="1:12" x14ac:dyDescent="0.2">
      <c r="A154" s="2" t="s">
        <v>164</v>
      </c>
    </row>
    <row r="155" spans="1:12" x14ac:dyDescent="0.2">
      <c r="A155" s="2" t="s">
        <v>165</v>
      </c>
      <c r="D155" t="s">
        <v>184</v>
      </c>
      <c r="E155" s="2" t="s">
        <v>184</v>
      </c>
      <c r="F155" s="2" t="s">
        <v>184</v>
      </c>
      <c r="G155" s="2" t="s">
        <v>184</v>
      </c>
      <c r="H155" s="2" t="s">
        <v>184</v>
      </c>
      <c r="I155" s="2" t="s">
        <v>190</v>
      </c>
      <c r="J155" s="5" t="s">
        <v>185</v>
      </c>
    </row>
    <row r="156" spans="1:12" x14ac:dyDescent="0.2">
      <c r="A156" s="2" t="s">
        <v>166</v>
      </c>
      <c r="K156" s="2" t="s">
        <v>189</v>
      </c>
    </row>
    <row r="157" spans="1:12" x14ac:dyDescent="0.2">
      <c r="A157" s="2" t="s">
        <v>167</v>
      </c>
      <c r="K157" s="2" t="s">
        <v>189</v>
      </c>
    </row>
    <row r="158" spans="1:12" x14ac:dyDescent="0.2">
      <c r="A158" s="2" t="s">
        <v>168</v>
      </c>
      <c r="B158" s="9" t="s">
        <v>187</v>
      </c>
      <c r="C158" s="9" t="s">
        <v>187</v>
      </c>
      <c r="D158" t="s">
        <v>187</v>
      </c>
      <c r="E158" s="9" t="s">
        <v>187</v>
      </c>
      <c r="F158" s="4" t="s">
        <v>187</v>
      </c>
      <c r="G158" s="4" t="s">
        <v>187</v>
      </c>
      <c r="H158" s="4" t="s">
        <v>187</v>
      </c>
      <c r="I158" s="4" t="s">
        <v>187</v>
      </c>
      <c r="J158" s="4" t="s">
        <v>187</v>
      </c>
      <c r="K158" s="4" t="s">
        <v>187</v>
      </c>
      <c r="L158" s="4" t="s">
        <v>187</v>
      </c>
    </row>
    <row r="159" spans="1:12" x14ac:dyDescent="0.2">
      <c r="A159" s="2" t="s">
        <v>169</v>
      </c>
    </row>
    <row r="160" spans="1:12" x14ac:dyDescent="0.2">
      <c r="A160" s="2" t="s">
        <v>170</v>
      </c>
    </row>
    <row r="161" spans="1:11" x14ac:dyDescent="0.2">
      <c r="A161" s="2" t="s">
        <v>171</v>
      </c>
      <c r="D161" t="s">
        <v>185</v>
      </c>
      <c r="E161" s="2" t="s">
        <v>197</v>
      </c>
      <c r="F161" s="2" t="s">
        <v>197</v>
      </c>
      <c r="G161" s="2" t="s">
        <v>197</v>
      </c>
      <c r="I161" s="2" t="s">
        <v>189</v>
      </c>
      <c r="J161" s="7" t="s">
        <v>184</v>
      </c>
      <c r="K161" s="2" t="s">
        <v>184</v>
      </c>
    </row>
    <row r="162" spans="1:11" x14ac:dyDescent="0.2">
      <c r="A162" s="2" t="s">
        <v>172</v>
      </c>
      <c r="D162" t="s">
        <v>196</v>
      </c>
      <c r="E162" t="s">
        <v>199</v>
      </c>
      <c r="F162" t="s">
        <v>199</v>
      </c>
      <c r="G162" t="s">
        <v>199</v>
      </c>
      <c r="H162" t="s">
        <v>196</v>
      </c>
      <c r="I162" t="s">
        <v>199</v>
      </c>
      <c r="J162" t="s">
        <v>199</v>
      </c>
      <c r="K162" t="s">
        <v>199</v>
      </c>
    </row>
    <row r="163" spans="1:11" x14ac:dyDescent="0.2">
      <c r="A163" s="2" t="s">
        <v>173</v>
      </c>
      <c r="D163" t="s">
        <v>196</v>
      </c>
      <c r="E163" s="2" t="s">
        <v>196</v>
      </c>
      <c r="F163" s="2" t="s">
        <v>196</v>
      </c>
      <c r="G163" s="2" t="s">
        <v>196</v>
      </c>
      <c r="H163" s="2" t="s">
        <v>196</v>
      </c>
      <c r="I163" s="2" t="s">
        <v>196</v>
      </c>
      <c r="J163" s="2" t="s">
        <v>196</v>
      </c>
      <c r="K163" s="2" t="s">
        <v>196</v>
      </c>
    </row>
    <row r="164" spans="1:11" x14ac:dyDescent="0.2">
      <c r="A164" s="2" t="s">
        <v>174</v>
      </c>
      <c r="D164" t="s">
        <v>196</v>
      </c>
      <c r="E164" s="2" t="s">
        <v>196</v>
      </c>
      <c r="F164" s="2" t="s">
        <v>196</v>
      </c>
      <c r="G164" s="2" t="s">
        <v>196</v>
      </c>
      <c r="H164" s="2" t="s">
        <v>196</v>
      </c>
      <c r="I164" s="2" t="s">
        <v>196</v>
      </c>
      <c r="J164" s="2" t="s">
        <v>196</v>
      </c>
      <c r="K164" s="2" t="s">
        <v>196</v>
      </c>
    </row>
    <row r="165" spans="1:11" x14ac:dyDescent="0.2">
      <c r="A165" s="2" t="s">
        <v>175</v>
      </c>
      <c r="D165" t="s">
        <v>196</v>
      </c>
      <c r="E165" s="2" t="s">
        <v>196</v>
      </c>
      <c r="F165" s="2" t="s">
        <v>196</v>
      </c>
      <c r="G165" s="2" t="s">
        <v>196</v>
      </c>
      <c r="H165" s="2" t="s">
        <v>196</v>
      </c>
      <c r="I165" s="2" t="s">
        <v>196</v>
      </c>
      <c r="J165" s="2" t="s">
        <v>196</v>
      </c>
      <c r="K165" s="2" t="s">
        <v>196</v>
      </c>
    </row>
    <row r="166" spans="1:11" x14ac:dyDescent="0.2">
      <c r="A166" s="2" t="s">
        <v>176</v>
      </c>
      <c r="D166" t="s">
        <v>196</v>
      </c>
      <c r="E166" s="2" t="s">
        <v>196</v>
      </c>
      <c r="F166" s="2" t="s">
        <v>196</v>
      </c>
      <c r="G166" s="2" t="s">
        <v>196</v>
      </c>
      <c r="H166" s="2" t="s">
        <v>196</v>
      </c>
      <c r="I166" s="2" t="s">
        <v>196</v>
      </c>
      <c r="J166" s="2" t="s">
        <v>196</v>
      </c>
      <c r="K166" s="2" t="s">
        <v>196</v>
      </c>
    </row>
    <row r="167" spans="1:11" x14ac:dyDescent="0.2">
      <c r="A167" s="2" t="s">
        <v>177</v>
      </c>
      <c r="D167" t="s">
        <v>196</v>
      </c>
      <c r="E167" s="2" t="s">
        <v>196</v>
      </c>
      <c r="F167" s="2" t="s">
        <v>196</v>
      </c>
      <c r="G167" s="2" t="s">
        <v>196</v>
      </c>
      <c r="H167" s="2" t="s">
        <v>196</v>
      </c>
      <c r="I167" s="2" t="s">
        <v>196</v>
      </c>
      <c r="J167" s="2" t="s">
        <v>196</v>
      </c>
      <c r="K167" s="2" t="s">
        <v>196</v>
      </c>
    </row>
    <row r="168" spans="1:11" x14ac:dyDescent="0.2">
      <c r="A168" s="2" t="s">
        <v>178</v>
      </c>
      <c r="D168" t="s">
        <v>196</v>
      </c>
      <c r="E168" s="2" t="s">
        <v>196</v>
      </c>
      <c r="F168" s="2" t="s">
        <v>196</v>
      </c>
      <c r="G168" s="2" t="s">
        <v>196</v>
      </c>
      <c r="H168" s="2" t="s">
        <v>196</v>
      </c>
      <c r="I168" s="2" t="s">
        <v>196</v>
      </c>
      <c r="J168" s="2" t="s">
        <v>196</v>
      </c>
      <c r="K168" s="2" t="s">
        <v>196</v>
      </c>
    </row>
    <row r="169" spans="1:11" x14ac:dyDescent="0.2">
      <c r="A169" s="2" t="s">
        <v>179</v>
      </c>
      <c r="D169" t="s">
        <v>196</v>
      </c>
      <c r="E169" s="2" t="s">
        <v>196</v>
      </c>
      <c r="F169" s="2" t="s">
        <v>196</v>
      </c>
      <c r="G169" s="2" t="s">
        <v>196</v>
      </c>
      <c r="H169" s="2" t="s">
        <v>196</v>
      </c>
      <c r="I169" s="2" t="s">
        <v>196</v>
      </c>
      <c r="J169" s="2" t="s">
        <v>196</v>
      </c>
      <c r="K169" s="2" t="s">
        <v>196</v>
      </c>
    </row>
    <row r="170" spans="1:11" x14ac:dyDescent="0.2">
      <c r="A170" s="2" t="s">
        <v>180</v>
      </c>
      <c r="D170" t="s">
        <v>196</v>
      </c>
      <c r="E170" s="2" t="s">
        <v>196</v>
      </c>
      <c r="F170" s="2" t="s">
        <v>196</v>
      </c>
      <c r="G170" s="2" t="s">
        <v>196</v>
      </c>
      <c r="H170" s="2" t="s">
        <v>196</v>
      </c>
      <c r="I170" s="2" t="s">
        <v>196</v>
      </c>
      <c r="J170" s="2" t="s">
        <v>196</v>
      </c>
      <c r="K170" s="2" t="s">
        <v>196</v>
      </c>
    </row>
    <row r="171" spans="1:11" x14ac:dyDescent="0.2">
      <c r="A171" s="2" t="s">
        <v>181</v>
      </c>
      <c r="D171" t="s">
        <v>196</v>
      </c>
      <c r="E171" s="2" t="s">
        <v>196</v>
      </c>
      <c r="F171" s="2" t="s">
        <v>196</v>
      </c>
      <c r="G171" s="2" t="s">
        <v>196</v>
      </c>
      <c r="H171" s="2" t="s">
        <v>196</v>
      </c>
      <c r="I171" s="2" t="s">
        <v>196</v>
      </c>
      <c r="J171" s="2" t="s">
        <v>196</v>
      </c>
      <c r="K171" s="2" t="s">
        <v>196</v>
      </c>
    </row>
    <row r="172" spans="1:11" x14ac:dyDescent="0.2">
      <c r="A172" s="2" t="s">
        <v>182</v>
      </c>
      <c r="D172" t="s">
        <v>196</v>
      </c>
      <c r="E172" s="2" t="s">
        <v>196</v>
      </c>
      <c r="F172" s="2" t="s">
        <v>196</v>
      </c>
      <c r="G172" s="2" t="s">
        <v>196</v>
      </c>
      <c r="H172" s="2" t="s">
        <v>196</v>
      </c>
      <c r="I172" s="2" t="s">
        <v>196</v>
      </c>
      <c r="J172" s="2" t="s">
        <v>196</v>
      </c>
      <c r="K172" s="2" t="s">
        <v>196</v>
      </c>
    </row>
    <row r="173" spans="1:11" x14ac:dyDescent="0.2">
      <c r="A173" s="2" t="s">
        <v>183</v>
      </c>
      <c r="D173" t="s">
        <v>196</v>
      </c>
      <c r="E173" s="2" t="s">
        <v>196</v>
      </c>
      <c r="F173" s="2" t="s">
        <v>196</v>
      </c>
      <c r="G173" s="2" t="s">
        <v>196</v>
      </c>
      <c r="H173" s="2" t="s">
        <v>196</v>
      </c>
      <c r="I173" s="2" t="s">
        <v>196</v>
      </c>
      <c r="J173" s="2" t="s">
        <v>196</v>
      </c>
      <c r="K173" s="2" t="s">
        <v>196</v>
      </c>
    </row>
  </sheetData>
  <phoneticPr fontId="4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173"/>
  <sheetViews>
    <sheetView topLeftCell="A145" workbookViewId="0">
      <selection activeCell="O24" sqref="O24"/>
    </sheetView>
  </sheetViews>
  <sheetFormatPr baseColWidth="10" defaultColWidth="8.83203125" defaultRowHeight="15" x14ac:dyDescent="0.2"/>
  <cols>
    <col min="1" max="1" width="25.33203125" bestFit="1" customWidth="1"/>
  </cols>
  <sheetData>
    <row r="1" spans="1:17" x14ac:dyDescent="0.2">
      <c r="A1" s="1" t="s">
        <v>0</v>
      </c>
      <c r="B1" s="1" t="s">
        <v>1</v>
      </c>
      <c r="C1" s="1" t="s">
        <v>2</v>
      </c>
      <c r="D1" s="12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>
        <v>10</v>
      </c>
      <c r="L1" s="1" t="s">
        <v>11</v>
      </c>
    </row>
    <row r="2" spans="1:17" x14ac:dyDescent="0.2">
      <c r="A2" t="s">
        <v>12</v>
      </c>
      <c r="D2" t="s">
        <v>197</v>
      </c>
      <c r="E2" s="2" t="s">
        <v>197</v>
      </c>
      <c r="F2" s="2" t="s">
        <v>197</v>
      </c>
      <c r="G2" s="2" t="s">
        <v>197</v>
      </c>
      <c r="H2" s="2" t="s">
        <v>197</v>
      </c>
      <c r="I2" s="2" t="s">
        <v>197</v>
      </c>
      <c r="J2" s="2" t="s">
        <v>197</v>
      </c>
    </row>
    <row r="3" spans="1:17" x14ac:dyDescent="0.2">
      <c r="A3" t="s">
        <v>13</v>
      </c>
      <c r="H3" s="4"/>
      <c r="N3" s="2" t="s">
        <v>189</v>
      </c>
      <c r="O3" s="2">
        <f>COUNTIF(B2:I173, "COPY")</f>
        <v>8</v>
      </c>
      <c r="Q3">
        <f>SUM(O3,O4,O5,O6,O9,O13,O14,O15,O7)</f>
        <v>107</v>
      </c>
    </row>
    <row r="4" spans="1:17" x14ac:dyDescent="0.2">
      <c r="A4" t="s">
        <v>14</v>
      </c>
      <c r="H4" s="4"/>
      <c r="N4" s="2" t="s">
        <v>194</v>
      </c>
      <c r="O4" s="2">
        <f>COUNTIF(B2:I180, "COPY2")</f>
        <v>0</v>
      </c>
    </row>
    <row r="5" spans="1:17" x14ac:dyDescent="0.2">
      <c r="A5" t="s">
        <v>15</v>
      </c>
      <c r="H5" s="4"/>
      <c r="N5" s="2" t="s">
        <v>184</v>
      </c>
      <c r="O5" s="2">
        <f>COUNTIF(B2:I174, "MOVE")</f>
        <v>6</v>
      </c>
    </row>
    <row r="6" spans="1:17" x14ac:dyDescent="0.2">
      <c r="A6" t="s">
        <v>16</v>
      </c>
      <c r="H6" s="4"/>
      <c r="N6" s="2" t="s">
        <v>192</v>
      </c>
      <c r="O6" s="2">
        <f>COUNTIF(B2:I177, "MOVE2")</f>
        <v>2</v>
      </c>
    </row>
    <row r="7" spans="1:17" x14ac:dyDescent="0.2">
      <c r="A7" t="s">
        <v>17</v>
      </c>
      <c r="H7" s="4"/>
      <c r="N7" s="2" t="s">
        <v>185</v>
      </c>
      <c r="O7" s="2">
        <f>COUNTIF(B2:I175, "MISS")</f>
        <v>9</v>
      </c>
    </row>
    <row r="8" spans="1:17" x14ac:dyDescent="0.2">
      <c r="A8" t="s">
        <v>18</v>
      </c>
      <c r="H8" s="4"/>
      <c r="N8" s="2" t="s">
        <v>186</v>
      </c>
      <c r="O8" s="2">
        <f>COUNTIF(B2:I175, "SHIFT")</f>
        <v>159</v>
      </c>
    </row>
    <row r="9" spans="1:17" x14ac:dyDescent="0.2">
      <c r="A9" t="s">
        <v>19</v>
      </c>
      <c r="H9" s="4"/>
      <c r="J9" t="s">
        <v>189</v>
      </c>
      <c r="N9" s="2" t="s">
        <v>190</v>
      </c>
      <c r="O9" s="2">
        <f>COUNTIF(B2:I176, "MO-CO")</f>
        <v>1</v>
      </c>
    </row>
    <row r="10" spans="1:17" x14ac:dyDescent="0.2">
      <c r="A10" t="s">
        <v>20</v>
      </c>
      <c r="D10" t="s">
        <v>184</v>
      </c>
      <c r="E10" t="s">
        <v>184</v>
      </c>
      <c r="H10" s="4" t="s">
        <v>189</v>
      </c>
      <c r="I10" t="s">
        <v>184</v>
      </c>
      <c r="J10" t="s">
        <v>184</v>
      </c>
      <c r="N10" s="2" t="s">
        <v>191</v>
      </c>
      <c r="O10" s="2">
        <f>COUNTIF(B2:I178, "UP")</f>
        <v>0</v>
      </c>
    </row>
    <row r="11" spans="1:17" x14ac:dyDescent="0.2">
      <c r="A11" t="s">
        <v>21</v>
      </c>
      <c r="H11" s="4"/>
      <c r="J11" t="s">
        <v>189</v>
      </c>
      <c r="N11" s="2" t="s">
        <v>195</v>
      </c>
      <c r="O11" s="2">
        <f>COUNTIF(B2:I179, "DOWN")</f>
        <v>0</v>
      </c>
    </row>
    <row r="12" spans="1:17" x14ac:dyDescent="0.2">
      <c r="A12" t="s">
        <v>22</v>
      </c>
      <c r="H12" s="4"/>
      <c r="N12" s="2" t="s">
        <v>187</v>
      </c>
      <c r="O12" s="2">
        <f>COUNTIF(B2:I180, "ERR")</f>
        <v>24</v>
      </c>
    </row>
    <row r="13" spans="1:17" x14ac:dyDescent="0.2">
      <c r="A13" t="s">
        <v>23</v>
      </c>
      <c r="H13" s="4"/>
      <c r="N13" s="2" t="s">
        <v>196</v>
      </c>
      <c r="O13" s="2">
        <f>COUNTIF(B2:I181, "MOVEV")</f>
        <v>66</v>
      </c>
    </row>
    <row r="14" spans="1:17" x14ac:dyDescent="0.2">
      <c r="A14" t="s">
        <v>24</v>
      </c>
      <c r="H14" s="4"/>
      <c r="N14" t="s">
        <v>199</v>
      </c>
      <c r="O14" s="2">
        <f>COUNTIF(B2:I182, "MOVEV/SX")</f>
        <v>6</v>
      </c>
    </row>
    <row r="15" spans="1:17" x14ac:dyDescent="0.2">
      <c r="A15" t="s">
        <v>25</v>
      </c>
      <c r="H15" s="4"/>
      <c r="J15" t="s">
        <v>189</v>
      </c>
      <c r="N15" s="2" t="s">
        <v>197</v>
      </c>
      <c r="O15" s="2">
        <f>COUNTIF(B2:I183, "SX")</f>
        <v>9</v>
      </c>
    </row>
    <row r="16" spans="1:17" x14ac:dyDescent="0.2">
      <c r="A16" t="s">
        <v>26</v>
      </c>
      <c r="H16" s="4"/>
    </row>
    <row r="17" spans="1:17" x14ac:dyDescent="0.2">
      <c r="A17" t="s">
        <v>27</v>
      </c>
      <c r="H17" s="4"/>
    </row>
    <row r="18" spans="1:17" x14ac:dyDescent="0.2">
      <c r="A18" t="s">
        <v>28</v>
      </c>
      <c r="E18" s="6"/>
      <c r="H18" s="4"/>
      <c r="N18" s="2"/>
      <c r="O18" s="2"/>
    </row>
    <row r="19" spans="1:17" x14ac:dyDescent="0.2">
      <c r="A19" t="s">
        <v>29</v>
      </c>
      <c r="H19" s="4"/>
      <c r="N19" s="2" t="s">
        <v>189</v>
      </c>
      <c r="O19" s="2">
        <f>COUNTIF(B2:I189, "COPY") + COUNTIF(B2:I180, "COPY2")</f>
        <v>8</v>
      </c>
      <c r="Q19">
        <f>SUM(O19:O23)</f>
        <v>113</v>
      </c>
    </row>
    <row r="20" spans="1:17" x14ac:dyDescent="0.2">
      <c r="A20" t="s">
        <v>30</v>
      </c>
      <c r="H20" s="4"/>
      <c r="N20" s="2" t="s">
        <v>184</v>
      </c>
      <c r="O20" s="2">
        <f>COUNTIF(B2:I190, "MOVE") + COUNTIF(B2:I190, "MOVE2") + COUNTIF(B2:I190, "SX") + COUNTIF(B2:I190, "MOVEV/SX")</f>
        <v>23</v>
      </c>
    </row>
    <row r="21" spans="1:17" x14ac:dyDescent="0.2">
      <c r="A21" t="s">
        <v>31</v>
      </c>
      <c r="H21" s="4"/>
      <c r="N21" s="2" t="s">
        <v>185</v>
      </c>
      <c r="O21" s="2">
        <f>COUNTIF(B2:I191, "MISS")</f>
        <v>9</v>
      </c>
    </row>
    <row r="22" spans="1:17" x14ac:dyDescent="0.2">
      <c r="A22" t="s">
        <v>32</v>
      </c>
      <c r="H22" s="4"/>
      <c r="N22" s="2" t="s">
        <v>190</v>
      </c>
      <c r="O22" s="2">
        <f>COUNTIF(B2:I192, "MO-CO")</f>
        <v>1</v>
      </c>
    </row>
    <row r="23" spans="1:17" x14ac:dyDescent="0.2">
      <c r="A23" t="s">
        <v>33</v>
      </c>
      <c r="H23" s="4"/>
      <c r="N23" s="2" t="s">
        <v>196</v>
      </c>
      <c r="O23" s="2">
        <f>COUNTIF(B2:I197, "MOVEV") + COUNTIF(B2:I198, "MOVEV/SX")</f>
        <v>72</v>
      </c>
    </row>
    <row r="24" spans="1:17" x14ac:dyDescent="0.2">
      <c r="A24" t="s">
        <v>34</v>
      </c>
      <c r="H24" s="4"/>
    </row>
    <row r="25" spans="1:17" x14ac:dyDescent="0.2">
      <c r="A25" t="s">
        <v>35</v>
      </c>
      <c r="H25" s="4"/>
    </row>
    <row r="26" spans="1:17" x14ac:dyDescent="0.2">
      <c r="A26" t="s">
        <v>36</v>
      </c>
      <c r="H26" s="4"/>
    </row>
    <row r="27" spans="1:17" x14ac:dyDescent="0.2">
      <c r="A27" t="s">
        <v>37</v>
      </c>
      <c r="H27" s="4"/>
    </row>
    <row r="28" spans="1:17" x14ac:dyDescent="0.2">
      <c r="A28" t="s">
        <v>38</v>
      </c>
      <c r="H28" s="4"/>
    </row>
    <row r="29" spans="1:17" x14ac:dyDescent="0.2">
      <c r="A29" t="s">
        <v>39</v>
      </c>
      <c r="D29" t="s">
        <v>185</v>
      </c>
      <c r="H29" s="4" t="s">
        <v>186</v>
      </c>
      <c r="I29" t="s">
        <v>189</v>
      </c>
      <c r="J29" t="s">
        <v>184</v>
      </c>
    </row>
    <row r="30" spans="1:17" x14ac:dyDescent="0.2">
      <c r="A30" t="s">
        <v>40</v>
      </c>
      <c r="H30" s="4"/>
    </row>
    <row r="31" spans="1:17" x14ac:dyDescent="0.2">
      <c r="A31" t="s">
        <v>41</v>
      </c>
      <c r="H31" s="4"/>
    </row>
    <row r="32" spans="1:17" x14ac:dyDescent="0.2">
      <c r="A32" t="s">
        <v>42</v>
      </c>
      <c r="H32" s="4"/>
    </row>
    <row r="33" spans="1:12" x14ac:dyDescent="0.2">
      <c r="A33" t="s">
        <v>43</v>
      </c>
      <c r="H33" s="4"/>
    </row>
    <row r="34" spans="1:12" x14ac:dyDescent="0.2">
      <c r="A34" t="s">
        <v>44</v>
      </c>
      <c r="H34" s="4"/>
    </row>
    <row r="35" spans="1:12" x14ac:dyDescent="0.2">
      <c r="A35" t="s">
        <v>45</v>
      </c>
      <c r="H35" s="4"/>
    </row>
    <row r="36" spans="1:12" x14ac:dyDescent="0.2">
      <c r="A36" t="s">
        <v>46</v>
      </c>
      <c r="H36" s="4"/>
    </row>
    <row r="37" spans="1:12" x14ac:dyDescent="0.2">
      <c r="A37" t="s">
        <v>47</v>
      </c>
      <c r="E37" t="s">
        <v>186</v>
      </c>
      <c r="F37" t="s">
        <v>186</v>
      </c>
      <c r="G37" t="s">
        <v>186</v>
      </c>
      <c r="H37" t="s">
        <v>186</v>
      </c>
      <c r="I37" t="s">
        <v>186</v>
      </c>
      <c r="J37" t="s">
        <v>189</v>
      </c>
    </row>
    <row r="38" spans="1:12" x14ac:dyDescent="0.2">
      <c r="A38" t="s">
        <v>48</v>
      </c>
      <c r="F38" t="s">
        <v>186</v>
      </c>
      <c r="G38" t="s">
        <v>186</v>
      </c>
      <c r="H38" s="4" t="s">
        <v>186</v>
      </c>
    </row>
    <row r="39" spans="1:12" x14ac:dyDescent="0.2">
      <c r="A39" t="s">
        <v>49</v>
      </c>
      <c r="H39" s="4"/>
    </row>
    <row r="40" spans="1:12" x14ac:dyDescent="0.2">
      <c r="A40" t="s">
        <v>50</v>
      </c>
      <c r="E40" t="s">
        <v>186</v>
      </c>
      <c r="F40" t="s">
        <v>186</v>
      </c>
      <c r="G40" t="s">
        <v>186</v>
      </c>
      <c r="H40" t="s">
        <v>186</v>
      </c>
      <c r="I40" t="s">
        <v>186</v>
      </c>
      <c r="J40" t="s">
        <v>186</v>
      </c>
    </row>
    <row r="41" spans="1:12" x14ac:dyDescent="0.2">
      <c r="A41" t="s">
        <v>51</v>
      </c>
      <c r="E41" t="s">
        <v>186</v>
      </c>
      <c r="F41" t="s">
        <v>186</v>
      </c>
      <c r="G41" t="s">
        <v>186</v>
      </c>
      <c r="H41" t="s">
        <v>186</v>
      </c>
      <c r="I41" t="s">
        <v>186</v>
      </c>
      <c r="J41" t="s">
        <v>189</v>
      </c>
    </row>
    <row r="42" spans="1:12" x14ac:dyDescent="0.2">
      <c r="A42" t="s">
        <v>52</v>
      </c>
      <c r="F42" t="s">
        <v>186</v>
      </c>
      <c r="H42" t="s">
        <v>186</v>
      </c>
      <c r="I42" t="s">
        <v>186</v>
      </c>
      <c r="J42" t="s">
        <v>189</v>
      </c>
    </row>
    <row r="43" spans="1:12" x14ac:dyDescent="0.2">
      <c r="A43" t="s">
        <v>53</v>
      </c>
      <c r="F43" t="s">
        <v>186</v>
      </c>
      <c r="H43" s="4"/>
    </row>
    <row r="44" spans="1:12" x14ac:dyDescent="0.2">
      <c r="A44" t="s">
        <v>54</v>
      </c>
      <c r="F44" t="s">
        <v>186</v>
      </c>
      <c r="H44" s="4"/>
    </row>
    <row r="45" spans="1:12" x14ac:dyDescent="0.2">
      <c r="A45" t="s">
        <v>55</v>
      </c>
      <c r="B45" s="9" t="s">
        <v>187</v>
      </c>
      <c r="C45" s="9" t="s">
        <v>187</v>
      </c>
      <c r="D45" t="s">
        <v>187</v>
      </c>
      <c r="E45" s="9" t="s">
        <v>187</v>
      </c>
      <c r="F45" s="4" t="s">
        <v>187</v>
      </c>
      <c r="G45" s="4" t="s">
        <v>187</v>
      </c>
      <c r="H45" s="4" t="s">
        <v>187</v>
      </c>
      <c r="I45" s="4" t="s">
        <v>187</v>
      </c>
      <c r="J45" s="4" t="s">
        <v>187</v>
      </c>
      <c r="K45" s="4" t="s">
        <v>187</v>
      </c>
      <c r="L45" s="4" t="s">
        <v>187</v>
      </c>
    </row>
    <row r="46" spans="1:12" x14ac:dyDescent="0.2">
      <c r="A46" t="s">
        <v>56</v>
      </c>
      <c r="F46" s="4"/>
      <c r="H46" s="4"/>
    </row>
    <row r="47" spans="1:12" x14ac:dyDescent="0.2">
      <c r="A47" t="s">
        <v>57</v>
      </c>
      <c r="H47" s="4"/>
    </row>
    <row r="48" spans="1:12" x14ac:dyDescent="0.2">
      <c r="A48" t="s">
        <v>58</v>
      </c>
      <c r="H48" s="4"/>
    </row>
    <row r="49" spans="1:10" x14ac:dyDescent="0.2">
      <c r="A49" t="s">
        <v>59</v>
      </c>
      <c r="H49" s="4"/>
    </row>
    <row r="50" spans="1:10" x14ac:dyDescent="0.2">
      <c r="A50" t="s">
        <v>60</v>
      </c>
      <c r="H50" s="4"/>
    </row>
    <row r="51" spans="1:10" x14ac:dyDescent="0.2">
      <c r="A51" t="s">
        <v>61</v>
      </c>
      <c r="H51" s="4"/>
    </row>
    <row r="52" spans="1:10" x14ac:dyDescent="0.2">
      <c r="A52" t="s">
        <v>62</v>
      </c>
      <c r="D52" t="s">
        <v>185</v>
      </c>
      <c r="F52" t="s">
        <v>186</v>
      </c>
      <c r="G52" t="s">
        <v>186</v>
      </c>
      <c r="H52" t="s">
        <v>186</v>
      </c>
      <c r="I52" t="s">
        <v>192</v>
      </c>
      <c r="J52" s="6" t="s">
        <v>185</v>
      </c>
    </row>
    <row r="53" spans="1:10" x14ac:dyDescent="0.2">
      <c r="A53" t="s">
        <v>63</v>
      </c>
      <c r="F53" t="s">
        <v>186</v>
      </c>
      <c r="G53" t="s">
        <v>186</v>
      </c>
      <c r="H53" t="s">
        <v>186</v>
      </c>
    </row>
    <row r="54" spans="1:10" x14ac:dyDescent="0.2">
      <c r="A54" t="s">
        <v>64</v>
      </c>
      <c r="H54" s="4"/>
    </row>
    <row r="55" spans="1:10" x14ac:dyDescent="0.2">
      <c r="A55" t="s">
        <v>65</v>
      </c>
      <c r="H55" s="4"/>
    </row>
    <row r="56" spans="1:10" x14ac:dyDescent="0.2">
      <c r="A56" t="s">
        <v>66</v>
      </c>
      <c r="E56" t="s">
        <v>186</v>
      </c>
      <c r="F56" t="s">
        <v>186</v>
      </c>
      <c r="G56" t="s">
        <v>186</v>
      </c>
      <c r="H56" t="s">
        <v>186</v>
      </c>
      <c r="I56" t="s">
        <v>186</v>
      </c>
      <c r="J56" s="9" t="s">
        <v>184</v>
      </c>
    </row>
    <row r="57" spans="1:10" x14ac:dyDescent="0.2">
      <c r="A57" t="s">
        <v>67</v>
      </c>
      <c r="E57" t="s">
        <v>186</v>
      </c>
      <c r="F57" t="s">
        <v>186</v>
      </c>
      <c r="G57" t="s">
        <v>186</v>
      </c>
      <c r="H57" t="s">
        <v>186</v>
      </c>
      <c r="I57" t="s">
        <v>186</v>
      </c>
      <c r="J57" s="9" t="s">
        <v>190</v>
      </c>
    </row>
    <row r="58" spans="1:10" x14ac:dyDescent="0.2">
      <c r="A58" t="s">
        <v>68</v>
      </c>
      <c r="E58" t="s">
        <v>186</v>
      </c>
      <c r="F58" t="s">
        <v>186</v>
      </c>
      <c r="G58" t="s">
        <v>186</v>
      </c>
      <c r="H58" t="s">
        <v>186</v>
      </c>
      <c r="I58" t="s">
        <v>186</v>
      </c>
      <c r="J58" s="9" t="s">
        <v>190</v>
      </c>
    </row>
    <row r="59" spans="1:10" x14ac:dyDescent="0.2">
      <c r="A59" t="s">
        <v>69</v>
      </c>
      <c r="H59" s="4"/>
    </row>
    <row r="60" spans="1:10" x14ac:dyDescent="0.2">
      <c r="A60" t="s">
        <v>70</v>
      </c>
      <c r="E60" t="s">
        <v>186</v>
      </c>
      <c r="F60" t="s">
        <v>186</v>
      </c>
      <c r="H60" s="4"/>
    </row>
    <row r="61" spans="1:10" x14ac:dyDescent="0.2">
      <c r="A61" t="s">
        <v>71</v>
      </c>
      <c r="E61" t="s">
        <v>186</v>
      </c>
      <c r="F61" t="s">
        <v>186</v>
      </c>
      <c r="G61" t="s">
        <v>186</v>
      </c>
      <c r="H61" t="s">
        <v>186</v>
      </c>
      <c r="I61" t="s">
        <v>186</v>
      </c>
      <c r="J61" t="s">
        <v>189</v>
      </c>
    </row>
    <row r="62" spans="1:10" x14ac:dyDescent="0.2">
      <c r="A62" t="s">
        <v>72</v>
      </c>
      <c r="E62" t="s">
        <v>186</v>
      </c>
      <c r="F62" t="s">
        <v>186</v>
      </c>
      <c r="G62" t="s">
        <v>186</v>
      </c>
      <c r="H62" t="s">
        <v>186</v>
      </c>
      <c r="I62" t="s">
        <v>186</v>
      </c>
    </row>
    <row r="63" spans="1:10" x14ac:dyDescent="0.2">
      <c r="A63" t="s">
        <v>73</v>
      </c>
      <c r="E63" t="s">
        <v>186</v>
      </c>
      <c r="F63" t="s">
        <v>186</v>
      </c>
      <c r="G63" t="s">
        <v>186</v>
      </c>
      <c r="H63" t="s">
        <v>186</v>
      </c>
      <c r="I63" t="s">
        <v>186</v>
      </c>
      <c r="J63" t="s">
        <v>189</v>
      </c>
    </row>
    <row r="64" spans="1:10" x14ac:dyDescent="0.2">
      <c r="A64" t="s">
        <v>74</v>
      </c>
      <c r="H64" s="4"/>
    </row>
    <row r="65" spans="1:10" x14ac:dyDescent="0.2">
      <c r="A65" t="s">
        <v>75</v>
      </c>
      <c r="E65" s="4" t="s">
        <v>186</v>
      </c>
      <c r="F65" s="4" t="s">
        <v>186</v>
      </c>
      <c r="G65" s="4" t="s">
        <v>186</v>
      </c>
      <c r="H65" s="4" t="s">
        <v>186</v>
      </c>
      <c r="I65" s="4" t="s">
        <v>186</v>
      </c>
      <c r="J65" t="s">
        <v>189</v>
      </c>
    </row>
    <row r="66" spans="1:10" x14ac:dyDescent="0.2">
      <c r="A66" t="s">
        <v>76</v>
      </c>
      <c r="E66" s="4" t="s">
        <v>186</v>
      </c>
      <c r="F66" s="4" t="s">
        <v>186</v>
      </c>
      <c r="G66" s="4" t="s">
        <v>186</v>
      </c>
      <c r="H66" s="4" t="s">
        <v>186</v>
      </c>
      <c r="I66" s="4" t="s">
        <v>186</v>
      </c>
    </row>
    <row r="67" spans="1:10" x14ac:dyDescent="0.2">
      <c r="A67" t="s">
        <v>77</v>
      </c>
      <c r="E67" s="4" t="s">
        <v>186</v>
      </c>
      <c r="F67" s="4" t="s">
        <v>186</v>
      </c>
      <c r="G67" s="4" t="s">
        <v>186</v>
      </c>
      <c r="H67" s="4" t="s">
        <v>186</v>
      </c>
      <c r="I67" s="4" t="s">
        <v>186</v>
      </c>
      <c r="J67" s="4" t="s">
        <v>186</v>
      </c>
    </row>
    <row r="68" spans="1:10" x14ac:dyDescent="0.2">
      <c r="A68" t="s">
        <v>78</v>
      </c>
      <c r="H68" s="4"/>
    </row>
    <row r="69" spans="1:10" x14ac:dyDescent="0.2">
      <c r="A69" t="s">
        <v>79</v>
      </c>
      <c r="H69" s="4"/>
    </row>
    <row r="70" spans="1:10" x14ac:dyDescent="0.2">
      <c r="A70" t="s">
        <v>80</v>
      </c>
      <c r="H70" s="4"/>
      <c r="J70" s="9"/>
    </row>
    <row r="71" spans="1:10" x14ac:dyDescent="0.2">
      <c r="A71" t="s">
        <v>81</v>
      </c>
      <c r="H71" s="4"/>
      <c r="J71" s="9"/>
    </row>
    <row r="72" spans="1:10" x14ac:dyDescent="0.2">
      <c r="A72" t="s">
        <v>82</v>
      </c>
      <c r="H72" s="4"/>
      <c r="J72" s="9"/>
    </row>
    <row r="73" spans="1:10" x14ac:dyDescent="0.2">
      <c r="A73" t="s">
        <v>83</v>
      </c>
      <c r="H73" s="4"/>
      <c r="J73" s="9" t="s">
        <v>190</v>
      </c>
    </row>
    <row r="74" spans="1:10" x14ac:dyDescent="0.2">
      <c r="A74" t="s">
        <v>84</v>
      </c>
      <c r="H74" s="4"/>
      <c r="J74" s="9"/>
    </row>
    <row r="75" spans="1:10" x14ac:dyDescent="0.2">
      <c r="A75" t="s">
        <v>85</v>
      </c>
      <c r="H75" s="4"/>
      <c r="J75" s="9" t="s">
        <v>184</v>
      </c>
    </row>
    <row r="76" spans="1:10" x14ac:dyDescent="0.2">
      <c r="A76" t="s">
        <v>86</v>
      </c>
      <c r="D76" t="s">
        <v>185</v>
      </c>
      <c r="F76" s="4" t="s">
        <v>186</v>
      </c>
      <c r="G76" s="4" t="s">
        <v>186</v>
      </c>
      <c r="H76" s="4" t="s">
        <v>186</v>
      </c>
      <c r="I76" t="s">
        <v>192</v>
      </c>
      <c r="J76" s="9" t="s">
        <v>192</v>
      </c>
    </row>
    <row r="77" spans="1:10" x14ac:dyDescent="0.2">
      <c r="A77" t="s">
        <v>87</v>
      </c>
      <c r="F77" s="4" t="s">
        <v>186</v>
      </c>
      <c r="G77" s="4" t="s">
        <v>186</v>
      </c>
      <c r="H77" s="4" t="s">
        <v>186</v>
      </c>
      <c r="J77" s="9"/>
    </row>
    <row r="78" spans="1:10" x14ac:dyDescent="0.2">
      <c r="A78" t="s">
        <v>88</v>
      </c>
      <c r="H78" s="4"/>
    </row>
    <row r="79" spans="1:10" x14ac:dyDescent="0.2">
      <c r="A79" t="s">
        <v>89</v>
      </c>
      <c r="H79" s="4"/>
    </row>
    <row r="80" spans="1:10" x14ac:dyDescent="0.2">
      <c r="A80" t="s">
        <v>90</v>
      </c>
      <c r="E80" s="4" t="s">
        <v>186</v>
      </c>
      <c r="F80" s="4" t="s">
        <v>186</v>
      </c>
      <c r="G80" s="4" t="s">
        <v>186</v>
      </c>
      <c r="H80" s="4" t="s">
        <v>186</v>
      </c>
      <c r="I80" s="4" t="s">
        <v>186</v>
      </c>
      <c r="J80" t="s">
        <v>189</v>
      </c>
    </row>
    <row r="81" spans="1:10" x14ac:dyDescent="0.2">
      <c r="A81" t="s">
        <v>91</v>
      </c>
      <c r="H81" s="4"/>
      <c r="J81" t="s">
        <v>189</v>
      </c>
    </row>
    <row r="82" spans="1:10" x14ac:dyDescent="0.2">
      <c r="A82" t="s">
        <v>92</v>
      </c>
      <c r="H82" s="4"/>
    </row>
    <row r="83" spans="1:10" x14ac:dyDescent="0.2">
      <c r="A83" t="s">
        <v>93</v>
      </c>
      <c r="H83" s="4"/>
    </row>
    <row r="84" spans="1:10" x14ac:dyDescent="0.2">
      <c r="A84" t="s">
        <v>94</v>
      </c>
      <c r="H84" s="4"/>
    </row>
    <row r="85" spans="1:10" x14ac:dyDescent="0.2">
      <c r="A85" t="s">
        <v>95</v>
      </c>
      <c r="E85" s="4" t="s">
        <v>186</v>
      </c>
      <c r="F85" s="4" t="s">
        <v>186</v>
      </c>
      <c r="G85" s="4" t="s">
        <v>186</v>
      </c>
      <c r="H85" s="4" t="s">
        <v>186</v>
      </c>
      <c r="I85" s="4" t="s">
        <v>186</v>
      </c>
      <c r="J85" s="4" t="s">
        <v>186</v>
      </c>
    </row>
    <row r="86" spans="1:10" x14ac:dyDescent="0.2">
      <c r="A86" t="s">
        <v>96</v>
      </c>
      <c r="D86" t="s">
        <v>184</v>
      </c>
      <c r="E86" t="s">
        <v>185</v>
      </c>
      <c r="F86" s="4" t="s">
        <v>186</v>
      </c>
      <c r="G86" s="4" t="s">
        <v>186</v>
      </c>
      <c r="H86" s="4" t="s">
        <v>189</v>
      </c>
      <c r="I86" t="s">
        <v>184</v>
      </c>
      <c r="J86" t="s">
        <v>184</v>
      </c>
    </row>
    <row r="87" spans="1:10" x14ac:dyDescent="0.2">
      <c r="A87" t="s">
        <v>97</v>
      </c>
      <c r="H87" s="4"/>
    </row>
    <row r="88" spans="1:10" x14ac:dyDescent="0.2">
      <c r="A88" t="s">
        <v>98</v>
      </c>
      <c r="H88" s="4"/>
    </row>
    <row r="89" spans="1:10" x14ac:dyDescent="0.2">
      <c r="A89" t="s">
        <v>99</v>
      </c>
      <c r="H89" s="4"/>
    </row>
    <row r="90" spans="1:10" x14ac:dyDescent="0.2">
      <c r="A90" t="s">
        <v>100</v>
      </c>
      <c r="H90" s="4"/>
      <c r="J90" t="s">
        <v>189</v>
      </c>
    </row>
    <row r="91" spans="1:10" x14ac:dyDescent="0.2">
      <c r="A91" t="s">
        <v>101</v>
      </c>
      <c r="E91" s="4" t="s">
        <v>186</v>
      </c>
      <c r="F91" s="4" t="s">
        <v>186</v>
      </c>
      <c r="G91" s="4" t="s">
        <v>186</v>
      </c>
      <c r="H91" s="4" t="s">
        <v>186</v>
      </c>
      <c r="I91" s="4" t="s">
        <v>186</v>
      </c>
    </row>
    <row r="92" spans="1:10" x14ac:dyDescent="0.2">
      <c r="A92" t="s">
        <v>102</v>
      </c>
      <c r="H92" s="4"/>
    </row>
    <row r="93" spans="1:10" x14ac:dyDescent="0.2">
      <c r="A93" t="s">
        <v>103</v>
      </c>
      <c r="H93" s="4"/>
    </row>
    <row r="94" spans="1:10" x14ac:dyDescent="0.2">
      <c r="A94" t="s">
        <v>104</v>
      </c>
      <c r="E94" s="4" t="s">
        <v>186</v>
      </c>
      <c r="F94" s="4" t="s">
        <v>186</v>
      </c>
      <c r="G94" s="4" t="s">
        <v>186</v>
      </c>
      <c r="H94" s="4" t="s">
        <v>186</v>
      </c>
      <c r="I94" s="4" t="s">
        <v>186</v>
      </c>
      <c r="J94" t="s">
        <v>189</v>
      </c>
    </row>
    <row r="95" spans="1:10" x14ac:dyDescent="0.2">
      <c r="A95" t="s">
        <v>105</v>
      </c>
      <c r="E95" s="4" t="s">
        <v>186</v>
      </c>
      <c r="F95" s="4" t="s">
        <v>186</v>
      </c>
      <c r="G95" s="4" t="s">
        <v>186</v>
      </c>
      <c r="H95" s="4" t="s">
        <v>186</v>
      </c>
      <c r="I95" s="4" t="s">
        <v>186</v>
      </c>
    </row>
    <row r="96" spans="1:10" x14ac:dyDescent="0.2">
      <c r="A96" t="s">
        <v>106</v>
      </c>
      <c r="H96" s="4"/>
    </row>
    <row r="97" spans="1:10" x14ac:dyDescent="0.2">
      <c r="A97" t="s">
        <v>107</v>
      </c>
      <c r="E97" s="4" t="s">
        <v>186</v>
      </c>
      <c r="F97" s="4" t="s">
        <v>186</v>
      </c>
      <c r="G97" s="4" t="s">
        <v>186</v>
      </c>
      <c r="H97" s="4" t="s">
        <v>186</v>
      </c>
      <c r="I97" s="4" t="s">
        <v>186</v>
      </c>
    </row>
    <row r="98" spans="1:10" x14ac:dyDescent="0.2">
      <c r="A98" t="s">
        <v>108</v>
      </c>
      <c r="H98" s="4"/>
    </row>
    <row r="99" spans="1:10" x14ac:dyDescent="0.2">
      <c r="A99" t="s">
        <v>109</v>
      </c>
      <c r="H99" s="4"/>
    </row>
    <row r="100" spans="1:10" x14ac:dyDescent="0.2">
      <c r="A100" t="s">
        <v>110</v>
      </c>
      <c r="H100" s="4"/>
    </row>
    <row r="101" spans="1:10" x14ac:dyDescent="0.2">
      <c r="A101" t="s">
        <v>111</v>
      </c>
      <c r="H101" s="4"/>
    </row>
    <row r="102" spans="1:10" x14ac:dyDescent="0.2">
      <c r="A102" t="s">
        <v>112</v>
      </c>
      <c r="H102" s="4"/>
    </row>
    <row r="103" spans="1:10" x14ac:dyDescent="0.2">
      <c r="A103" t="s">
        <v>113</v>
      </c>
      <c r="H103" s="4"/>
    </row>
    <row r="104" spans="1:10" x14ac:dyDescent="0.2">
      <c r="A104" t="s">
        <v>114</v>
      </c>
      <c r="E104" s="4" t="s">
        <v>186</v>
      </c>
      <c r="F104" s="4" t="s">
        <v>186</v>
      </c>
      <c r="G104" s="4" t="s">
        <v>186</v>
      </c>
      <c r="H104" s="4"/>
      <c r="I104" s="4" t="s">
        <v>186</v>
      </c>
      <c r="J104" s="4" t="s">
        <v>186</v>
      </c>
    </row>
    <row r="105" spans="1:10" x14ac:dyDescent="0.2">
      <c r="A105" t="s">
        <v>115</v>
      </c>
      <c r="H105" s="4"/>
    </row>
    <row r="106" spans="1:10" x14ac:dyDescent="0.2">
      <c r="A106" t="s">
        <v>116</v>
      </c>
      <c r="H106" s="4"/>
    </row>
    <row r="107" spans="1:10" x14ac:dyDescent="0.2">
      <c r="A107" t="s">
        <v>117</v>
      </c>
      <c r="H107" s="4"/>
    </row>
    <row r="108" spans="1:10" x14ac:dyDescent="0.2">
      <c r="A108" t="s">
        <v>118</v>
      </c>
      <c r="H108" s="4"/>
    </row>
    <row r="109" spans="1:10" x14ac:dyDescent="0.2">
      <c r="A109" t="s">
        <v>119</v>
      </c>
      <c r="H109" s="4"/>
    </row>
    <row r="110" spans="1:10" x14ac:dyDescent="0.2">
      <c r="A110" t="s">
        <v>120</v>
      </c>
      <c r="H110" s="4"/>
    </row>
    <row r="111" spans="1:10" x14ac:dyDescent="0.2">
      <c r="A111" t="s">
        <v>121</v>
      </c>
      <c r="H111" s="4"/>
    </row>
    <row r="112" spans="1:10" x14ac:dyDescent="0.2">
      <c r="A112" t="s">
        <v>122</v>
      </c>
      <c r="H112" s="4"/>
    </row>
    <row r="113" spans="1:12" x14ac:dyDescent="0.2">
      <c r="A113" t="s">
        <v>123</v>
      </c>
      <c r="H113" s="4"/>
      <c r="J113" t="s">
        <v>190</v>
      </c>
    </row>
    <row r="114" spans="1:12" x14ac:dyDescent="0.2">
      <c r="A114" t="s">
        <v>124</v>
      </c>
      <c r="E114" s="4" t="s">
        <v>186</v>
      </c>
      <c r="F114" s="4" t="s">
        <v>186</v>
      </c>
      <c r="G114" s="4" t="s">
        <v>186</v>
      </c>
      <c r="H114" s="4" t="s">
        <v>186</v>
      </c>
      <c r="I114" s="4" t="s">
        <v>186</v>
      </c>
    </row>
    <row r="115" spans="1:12" x14ac:dyDescent="0.2">
      <c r="A115" t="s">
        <v>125</v>
      </c>
      <c r="H115" s="4"/>
      <c r="J115" t="s">
        <v>189</v>
      </c>
    </row>
    <row r="116" spans="1:12" x14ac:dyDescent="0.2">
      <c r="A116" t="s">
        <v>126</v>
      </c>
      <c r="E116" s="4" t="s">
        <v>186</v>
      </c>
      <c r="F116" s="4" t="s">
        <v>186</v>
      </c>
      <c r="G116" s="4" t="s">
        <v>186</v>
      </c>
      <c r="H116" s="4" t="s">
        <v>186</v>
      </c>
      <c r="I116" s="4" t="s">
        <v>186</v>
      </c>
      <c r="J116" t="s">
        <v>189</v>
      </c>
    </row>
    <row r="117" spans="1:12" x14ac:dyDescent="0.2">
      <c r="A117" t="s">
        <v>127</v>
      </c>
      <c r="E117" s="4" t="s">
        <v>186</v>
      </c>
      <c r="F117" s="4" t="s">
        <v>186</v>
      </c>
      <c r="G117" s="4" t="s">
        <v>186</v>
      </c>
      <c r="H117" s="4" t="s">
        <v>186</v>
      </c>
      <c r="I117" s="4" t="s">
        <v>186</v>
      </c>
    </row>
    <row r="118" spans="1:12" x14ac:dyDescent="0.2">
      <c r="A118" t="s">
        <v>128</v>
      </c>
      <c r="H118" s="4"/>
    </row>
    <row r="119" spans="1:12" x14ac:dyDescent="0.2">
      <c r="A119" t="s">
        <v>129</v>
      </c>
      <c r="H119" s="4"/>
    </row>
    <row r="120" spans="1:12" x14ac:dyDescent="0.2">
      <c r="A120" t="s">
        <v>130</v>
      </c>
      <c r="H120" s="4"/>
    </row>
    <row r="121" spans="1:12" x14ac:dyDescent="0.2">
      <c r="A121" t="s">
        <v>131</v>
      </c>
      <c r="H121" s="4"/>
    </row>
    <row r="122" spans="1:12" x14ac:dyDescent="0.2">
      <c r="A122" t="s">
        <v>132</v>
      </c>
      <c r="E122" s="4" t="s">
        <v>186</v>
      </c>
      <c r="F122" s="4" t="s">
        <v>186</v>
      </c>
      <c r="G122" s="4" t="s">
        <v>186</v>
      </c>
      <c r="H122" s="4" t="s">
        <v>186</v>
      </c>
      <c r="I122" s="4" t="s">
        <v>186</v>
      </c>
      <c r="J122" s="4" t="s">
        <v>186</v>
      </c>
    </row>
    <row r="123" spans="1:12" x14ac:dyDescent="0.2">
      <c r="A123" t="s">
        <v>133</v>
      </c>
      <c r="H123" s="4"/>
    </row>
    <row r="124" spans="1:12" x14ac:dyDescent="0.2">
      <c r="A124" t="s">
        <v>134</v>
      </c>
      <c r="H124" s="4"/>
    </row>
    <row r="125" spans="1:12" x14ac:dyDescent="0.2">
      <c r="A125" t="s">
        <v>135</v>
      </c>
      <c r="H125" s="4"/>
    </row>
    <row r="126" spans="1:12" x14ac:dyDescent="0.2">
      <c r="A126" t="s">
        <v>136</v>
      </c>
      <c r="H126" s="4"/>
    </row>
    <row r="127" spans="1:12" x14ac:dyDescent="0.2">
      <c r="A127" t="s">
        <v>137</v>
      </c>
      <c r="E127" s="4" t="s">
        <v>186</v>
      </c>
      <c r="F127" s="4" t="s">
        <v>186</v>
      </c>
      <c r="G127" s="4" t="s">
        <v>186</v>
      </c>
      <c r="H127" s="4" t="s">
        <v>186</v>
      </c>
      <c r="I127" s="4" t="s">
        <v>186</v>
      </c>
      <c r="J127" s="4" t="s">
        <v>186</v>
      </c>
    </row>
    <row r="128" spans="1:12" x14ac:dyDescent="0.2">
      <c r="A128" t="s">
        <v>138</v>
      </c>
      <c r="B128" s="9" t="s">
        <v>187</v>
      </c>
      <c r="C128" s="9" t="s">
        <v>187</v>
      </c>
      <c r="D128" t="s">
        <v>187</v>
      </c>
      <c r="E128" s="9" t="s">
        <v>187</v>
      </c>
      <c r="F128" s="4" t="s">
        <v>187</v>
      </c>
      <c r="G128" s="4" t="s">
        <v>187</v>
      </c>
      <c r="H128" s="4" t="s">
        <v>187</v>
      </c>
      <c r="I128" s="4" t="s">
        <v>187</v>
      </c>
      <c r="J128" s="4" t="s">
        <v>187</v>
      </c>
      <c r="K128" s="4" t="s">
        <v>187</v>
      </c>
      <c r="L128" s="4" t="s">
        <v>187</v>
      </c>
    </row>
    <row r="129" spans="1:10" x14ac:dyDescent="0.2">
      <c r="A129" t="s">
        <v>139</v>
      </c>
    </row>
    <row r="130" spans="1:10" x14ac:dyDescent="0.2">
      <c r="A130" t="s">
        <v>140</v>
      </c>
      <c r="H130" s="4"/>
    </row>
    <row r="131" spans="1:10" x14ac:dyDescent="0.2">
      <c r="A131" t="s">
        <v>141</v>
      </c>
      <c r="H131" s="4"/>
    </row>
    <row r="132" spans="1:10" x14ac:dyDescent="0.2">
      <c r="A132" t="s">
        <v>142</v>
      </c>
      <c r="H132" s="4"/>
    </row>
    <row r="133" spans="1:10" x14ac:dyDescent="0.2">
      <c r="A133" t="s">
        <v>143</v>
      </c>
      <c r="D133" t="s">
        <v>185</v>
      </c>
      <c r="F133" s="4" t="s">
        <v>186</v>
      </c>
      <c r="G133" s="4" t="s">
        <v>186</v>
      </c>
      <c r="H133" s="4" t="s">
        <v>186</v>
      </c>
      <c r="I133" t="s">
        <v>189</v>
      </c>
      <c r="J133" t="s">
        <v>184</v>
      </c>
    </row>
    <row r="134" spans="1:10" x14ac:dyDescent="0.2">
      <c r="A134" t="s">
        <v>144</v>
      </c>
      <c r="F134" s="4" t="s">
        <v>186</v>
      </c>
      <c r="G134" s="4" t="s">
        <v>186</v>
      </c>
      <c r="H134" s="4" t="s">
        <v>186</v>
      </c>
    </row>
    <row r="135" spans="1:10" x14ac:dyDescent="0.2">
      <c r="A135" t="s">
        <v>145</v>
      </c>
      <c r="H135" s="4"/>
    </row>
    <row r="136" spans="1:10" x14ac:dyDescent="0.2">
      <c r="A136" t="s">
        <v>146</v>
      </c>
      <c r="H136" s="4"/>
    </row>
    <row r="137" spans="1:10" x14ac:dyDescent="0.2">
      <c r="A137" t="s">
        <v>147</v>
      </c>
      <c r="H137" s="4"/>
    </row>
    <row r="138" spans="1:10" x14ac:dyDescent="0.2">
      <c r="A138" t="s">
        <v>148</v>
      </c>
      <c r="H138" s="4"/>
    </row>
    <row r="139" spans="1:10" x14ac:dyDescent="0.2">
      <c r="A139" t="s">
        <v>149</v>
      </c>
      <c r="H139" s="4"/>
    </row>
    <row r="140" spans="1:10" x14ac:dyDescent="0.2">
      <c r="A140" t="s">
        <v>150</v>
      </c>
      <c r="D140" t="s">
        <v>185</v>
      </c>
      <c r="F140" s="4" t="s">
        <v>186</v>
      </c>
      <c r="G140" s="4" t="s">
        <v>186</v>
      </c>
      <c r="H140" s="4" t="s">
        <v>186</v>
      </c>
      <c r="I140" t="s">
        <v>189</v>
      </c>
      <c r="J140" t="s">
        <v>184</v>
      </c>
    </row>
    <row r="141" spans="1:10" x14ac:dyDescent="0.2">
      <c r="A141" t="s">
        <v>151</v>
      </c>
      <c r="D141" t="s">
        <v>185</v>
      </c>
      <c r="F141" s="4" t="s">
        <v>186</v>
      </c>
      <c r="G141" s="4" t="s">
        <v>186</v>
      </c>
      <c r="H141" s="4" t="s">
        <v>186</v>
      </c>
      <c r="I141" t="s">
        <v>189</v>
      </c>
      <c r="J141" t="s">
        <v>184</v>
      </c>
    </row>
    <row r="142" spans="1:10" x14ac:dyDescent="0.2">
      <c r="A142" t="s">
        <v>152</v>
      </c>
      <c r="F142" s="4" t="s">
        <v>186</v>
      </c>
      <c r="G142" s="4" t="s">
        <v>186</v>
      </c>
      <c r="H142" s="4" t="s">
        <v>186</v>
      </c>
    </row>
    <row r="143" spans="1:10" x14ac:dyDescent="0.2">
      <c r="A143" t="s">
        <v>153</v>
      </c>
      <c r="H143" s="4"/>
    </row>
    <row r="144" spans="1:10" x14ac:dyDescent="0.2">
      <c r="A144" t="s">
        <v>154</v>
      </c>
      <c r="H144" s="4"/>
    </row>
    <row r="145" spans="1:12" x14ac:dyDescent="0.2">
      <c r="A145" t="s">
        <v>155</v>
      </c>
      <c r="H145" s="4"/>
    </row>
    <row r="146" spans="1:12" x14ac:dyDescent="0.2">
      <c r="A146" t="s">
        <v>156</v>
      </c>
      <c r="H146" s="4"/>
    </row>
    <row r="147" spans="1:12" x14ac:dyDescent="0.2">
      <c r="A147" t="s">
        <v>157</v>
      </c>
    </row>
    <row r="148" spans="1:12" x14ac:dyDescent="0.2">
      <c r="A148" t="s">
        <v>158</v>
      </c>
    </row>
    <row r="149" spans="1:12" x14ac:dyDescent="0.2">
      <c r="A149" t="s">
        <v>159</v>
      </c>
    </row>
    <row r="150" spans="1:12" x14ac:dyDescent="0.2">
      <c r="A150" t="s">
        <v>160</v>
      </c>
    </row>
    <row r="151" spans="1:12" x14ac:dyDescent="0.2">
      <c r="A151" t="s">
        <v>161</v>
      </c>
    </row>
    <row r="152" spans="1:12" x14ac:dyDescent="0.2">
      <c r="A152" t="s">
        <v>162</v>
      </c>
    </row>
    <row r="153" spans="1:12" x14ac:dyDescent="0.2">
      <c r="A153" t="s">
        <v>163</v>
      </c>
    </row>
    <row r="154" spans="1:12" x14ac:dyDescent="0.2">
      <c r="A154" t="s">
        <v>164</v>
      </c>
    </row>
    <row r="155" spans="1:12" x14ac:dyDescent="0.2">
      <c r="A155" t="s">
        <v>165</v>
      </c>
      <c r="D155" t="s">
        <v>184</v>
      </c>
      <c r="E155" t="s">
        <v>185</v>
      </c>
      <c r="H155" t="s">
        <v>189</v>
      </c>
      <c r="I155" t="s">
        <v>190</v>
      </c>
      <c r="J155" s="6" t="s">
        <v>185</v>
      </c>
    </row>
    <row r="156" spans="1:12" x14ac:dyDescent="0.2">
      <c r="A156" t="s">
        <v>166</v>
      </c>
    </row>
    <row r="157" spans="1:12" x14ac:dyDescent="0.2">
      <c r="A157" t="s">
        <v>167</v>
      </c>
    </row>
    <row r="158" spans="1:12" x14ac:dyDescent="0.2">
      <c r="A158" t="s">
        <v>168</v>
      </c>
      <c r="B158" s="9" t="s">
        <v>187</v>
      </c>
      <c r="C158" s="9" t="s">
        <v>187</v>
      </c>
      <c r="D158" t="s">
        <v>187</v>
      </c>
      <c r="E158" s="9" t="s">
        <v>187</v>
      </c>
      <c r="F158" s="4" t="s">
        <v>187</v>
      </c>
      <c r="G158" s="4" t="s">
        <v>187</v>
      </c>
      <c r="H158" s="4" t="s">
        <v>187</v>
      </c>
      <c r="I158" s="4" t="s">
        <v>187</v>
      </c>
      <c r="J158" s="4" t="s">
        <v>187</v>
      </c>
      <c r="K158" s="4" t="s">
        <v>187</v>
      </c>
      <c r="L158" s="4" t="s">
        <v>187</v>
      </c>
    </row>
    <row r="159" spans="1:12" x14ac:dyDescent="0.2">
      <c r="A159" t="s">
        <v>169</v>
      </c>
    </row>
    <row r="160" spans="1:12" x14ac:dyDescent="0.2">
      <c r="A160" t="s">
        <v>170</v>
      </c>
    </row>
    <row r="161" spans="1:10" x14ac:dyDescent="0.2">
      <c r="A161" t="s">
        <v>171</v>
      </c>
      <c r="D161" t="s">
        <v>185</v>
      </c>
      <c r="E161" t="s">
        <v>197</v>
      </c>
      <c r="F161" t="s">
        <v>197</v>
      </c>
      <c r="G161" t="s">
        <v>197</v>
      </c>
      <c r="I161" t="s">
        <v>189</v>
      </c>
      <c r="J161" t="s">
        <v>184</v>
      </c>
    </row>
    <row r="162" spans="1:10" x14ac:dyDescent="0.2">
      <c r="A162" t="s">
        <v>172</v>
      </c>
      <c r="D162" t="s">
        <v>199</v>
      </c>
      <c r="E162" t="s">
        <v>199</v>
      </c>
      <c r="F162" t="s">
        <v>199</v>
      </c>
      <c r="G162" t="s">
        <v>199</v>
      </c>
      <c r="H162" t="s">
        <v>199</v>
      </c>
      <c r="I162" t="s">
        <v>199</v>
      </c>
      <c r="J162" t="s">
        <v>199</v>
      </c>
    </row>
    <row r="163" spans="1:10" x14ac:dyDescent="0.2">
      <c r="A163" t="s">
        <v>173</v>
      </c>
      <c r="D163" t="s">
        <v>196</v>
      </c>
      <c r="E163" t="s">
        <v>196</v>
      </c>
      <c r="F163" t="s">
        <v>196</v>
      </c>
      <c r="G163" t="s">
        <v>196</v>
      </c>
      <c r="H163" t="s">
        <v>196</v>
      </c>
      <c r="I163" t="s">
        <v>196</v>
      </c>
      <c r="J163" t="s">
        <v>196</v>
      </c>
    </row>
    <row r="164" spans="1:10" x14ac:dyDescent="0.2">
      <c r="A164" t="s">
        <v>174</v>
      </c>
      <c r="D164" t="s">
        <v>196</v>
      </c>
      <c r="E164" t="s">
        <v>196</v>
      </c>
      <c r="F164" t="s">
        <v>196</v>
      </c>
      <c r="G164" t="s">
        <v>196</v>
      </c>
      <c r="H164" t="s">
        <v>196</v>
      </c>
      <c r="I164" t="s">
        <v>196</v>
      </c>
      <c r="J164" t="s">
        <v>196</v>
      </c>
    </row>
    <row r="165" spans="1:10" x14ac:dyDescent="0.2">
      <c r="A165" t="s">
        <v>175</v>
      </c>
      <c r="D165" t="s">
        <v>196</v>
      </c>
      <c r="E165" t="s">
        <v>196</v>
      </c>
      <c r="F165" t="s">
        <v>196</v>
      </c>
      <c r="G165" t="s">
        <v>196</v>
      </c>
      <c r="H165" t="s">
        <v>196</v>
      </c>
      <c r="I165" t="s">
        <v>196</v>
      </c>
      <c r="J165" t="s">
        <v>196</v>
      </c>
    </row>
    <row r="166" spans="1:10" x14ac:dyDescent="0.2">
      <c r="A166" t="s">
        <v>176</v>
      </c>
      <c r="D166" t="s">
        <v>196</v>
      </c>
      <c r="E166" t="s">
        <v>196</v>
      </c>
      <c r="F166" t="s">
        <v>196</v>
      </c>
      <c r="G166" t="s">
        <v>196</v>
      </c>
      <c r="H166" t="s">
        <v>196</v>
      </c>
      <c r="I166" t="s">
        <v>196</v>
      </c>
      <c r="J166" t="s">
        <v>196</v>
      </c>
    </row>
    <row r="167" spans="1:10" x14ac:dyDescent="0.2">
      <c r="A167" t="s">
        <v>177</v>
      </c>
      <c r="D167" t="s">
        <v>196</v>
      </c>
      <c r="E167" t="s">
        <v>196</v>
      </c>
      <c r="F167" t="s">
        <v>196</v>
      </c>
      <c r="G167" t="s">
        <v>196</v>
      </c>
      <c r="H167" t="s">
        <v>196</v>
      </c>
      <c r="I167" t="s">
        <v>196</v>
      </c>
      <c r="J167" t="s">
        <v>196</v>
      </c>
    </row>
    <row r="168" spans="1:10" x14ac:dyDescent="0.2">
      <c r="A168" t="s">
        <v>178</v>
      </c>
      <c r="D168" t="s">
        <v>196</v>
      </c>
      <c r="E168" t="s">
        <v>196</v>
      </c>
      <c r="F168" t="s">
        <v>196</v>
      </c>
      <c r="G168" t="s">
        <v>196</v>
      </c>
      <c r="H168" t="s">
        <v>196</v>
      </c>
      <c r="I168" t="s">
        <v>196</v>
      </c>
      <c r="J168" t="s">
        <v>196</v>
      </c>
    </row>
    <row r="169" spans="1:10" x14ac:dyDescent="0.2">
      <c r="A169" t="s">
        <v>179</v>
      </c>
      <c r="D169" t="s">
        <v>196</v>
      </c>
      <c r="E169" t="s">
        <v>196</v>
      </c>
      <c r="F169" t="s">
        <v>196</v>
      </c>
      <c r="G169" t="s">
        <v>196</v>
      </c>
      <c r="H169" t="s">
        <v>196</v>
      </c>
      <c r="I169" t="s">
        <v>196</v>
      </c>
      <c r="J169" t="s">
        <v>196</v>
      </c>
    </row>
    <row r="170" spans="1:10" x14ac:dyDescent="0.2">
      <c r="A170" t="s">
        <v>180</v>
      </c>
      <c r="D170" t="s">
        <v>196</v>
      </c>
      <c r="E170" t="s">
        <v>196</v>
      </c>
      <c r="F170" t="s">
        <v>196</v>
      </c>
      <c r="G170" t="s">
        <v>196</v>
      </c>
      <c r="H170" t="s">
        <v>196</v>
      </c>
      <c r="I170" t="s">
        <v>196</v>
      </c>
      <c r="J170" t="s">
        <v>196</v>
      </c>
    </row>
    <row r="171" spans="1:10" x14ac:dyDescent="0.2">
      <c r="A171" t="s">
        <v>181</v>
      </c>
      <c r="D171" t="s">
        <v>196</v>
      </c>
      <c r="E171" t="s">
        <v>196</v>
      </c>
      <c r="F171" t="s">
        <v>196</v>
      </c>
      <c r="G171" t="s">
        <v>196</v>
      </c>
      <c r="H171" t="s">
        <v>196</v>
      </c>
      <c r="I171" t="s">
        <v>196</v>
      </c>
      <c r="J171" t="s">
        <v>196</v>
      </c>
    </row>
    <row r="172" spans="1:10" x14ac:dyDescent="0.2">
      <c r="A172" t="s">
        <v>182</v>
      </c>
      <c r="D172" t="s">
        <v>196</v>
      </c>
      <c r="E172" t="s">
        <v>196</v>
      </c>
      <c r="F172" t="s">
        <v>196</v>
      </c>
      <c r="G172" t="s">
        <v>196</v>
      </c>
      <c r="H172" t="s">
        <v>196</v>
      </c>
      <c r="I172" t="s">
        <v>196</v>
      </c>
      <c r="J172" t="s">
        <v>196</v>
      </c>
    </row>
    <row r="173" spans="1:10" x14ac:dyDescent="0.2">
      <c r="A173" t="s">
        <v>183</v>
      </c>
      <c r="D173" t="s">
        <v>196</v>
      </c>
      <c r="E173" t="s">
        <v>196</v>
      </c>
      <c r="F173" t="s">
        <v>196</v>
      </c>
      <c r="G173" t="s">
        <v>196</v>
      </c>
      <c r="H173" t="s">
        <v>196</v>
      </c>
      <c r="I173" t="s">
        <v>196</v>
      </c>
      <c r="J173" t="s">
        <v>196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173"/>
  <sheetViews>
    <sheetView topLeftCell="A156" zoomScaleNormal="100" zoomScalePageLayoutView="82" workbookViewId="0">
      <selection activeCell="N3" sqref="N3:Q23"/>
    </sheetView>
  </sheetViews>
  <sheetFormatPr baseColWidth="10" defaultColWidth="8.83203125" defaultRowHeight="15" x14ac:dyDescent="0.2"/>
  <cols>
    <col min="1" max="1" width="25.33203125" style="2" bestFit="1" customWidth="1"/>
    <col min="2" max="3" width="8.83203125" style="2"/>
    <col min="5" max="12" width="8.83203125" style="2"/>
  </cols>
  <sheetData>
    <row r="1" spans="1:17" x14ac:dyDescent="0.2">
      <c r="A1" s="1" t="s">
        <v>0</v>
      </c>
      <c r="B1" s="1" t="s">
        <v>1</v>
      </c>
      <c r="C1" s="1" t="s">
        <v>2</v>
      </c>
      <c r="D1" s="12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7" x14ac:dyDescent="0.2">
      <c r="A2" s="2" t="s">
        <v>12</v>
      </c>
      <c r="D2" t="s">
        <v>197</v>
      </c>
      <c r="E2" s="2" t="s">
        <v>197</v>
      </c>
      <c r="F2" s="2" t="s">
        <v>197</v>
      </c>
      <c r="G2" s="2" t="s">
        <v>197</v>
      </c>
      <c r="H2" s="2" t="s">
        <v>197</v>
      </c>
      <c r="I2" s="2" t="s">
        <v>197</v>
      </c>
      <c r="J2" s="2" t="s">
        <v>197</v>
      </c>
    </row>
    <row r="3" spans="1:17" x14ac:dyDescent="0.2">
      <c r="A3" s="2" t="s">
        <v>13</v>
      </c>
      <c r="F3" s="3"/>
      <c r="J3" s="3"/>
      <c r="N3" s="2" t="s">
        <v>189</v>
      </c>
      <c r="O3" s="2">
        <f>COUNTIF(B2:I173, "COPY")</f>
        <v>8</v>
      </c>
      <c r="Q3">
        <f>SUM(O3,O4,O5,O6,O9,O13,O14,O15,O7)</f>
        <v>108</v>
      </c>
    </row>
    <row r="4" spans="1:17" x14ac:dyDescent="0.2">
      <c r="A4" s="2" t="s">
        <v>14</v>
      </c>
      <c r="F4" s="3"/>
      <c r="J4" s="3"/>
      <c r="N4" s="2" t="s">
        <v>194</v>
      </c>
      <c r="O4" s="2">
        <f>COUNTIF(B2:I180, "COPY2")</f>
        <v>0</v>
      </c>
    </row>
    <row r="5" spans="1:17" x14ac:dyDescent="0.2">
      <c r="A5" s="2" t="s">
        <v>15</v>
      </c>
      <c r="F5" s="3"/>
      <c r="J5" s="3"/>
      <c r="N5" s="2" t="s">
        <v>184</v>
      </c>
      <c r="O5" s="2">
        <f>COUNTIF(B2:I174, "MOVE")</f>
        <v>5</v>
      </c>
    </row>
    <row r="6" spans="1:17" x14ac:dyDescent="0.2">
      <c r="A6" s="2" t="s">
        <v>16</v>
      </c>
      <c r="F6" s="3"/>
      <c r="J6" s="3"/>
      <c r="N6" s="2" t="s">
        <v>192</v>
      </c>
      <c r="O6" s="2">
        <f>COUNTIF(B2:I177, "MOVE2")</f>
        <v>2</v>
      </c>
    </row>
    <row r="7" spans="1:17" x14ac:dyDescent="0.2">
      <c r="A7" s="2" t="s">
        <v>17</v>
      </c>
      <c r="F7" s="3"/>
      <c r="J7" s="3"/>
      <c r="N7" s="2" t="s">
        <v>185</v>
      </c>
      <c r="O7" s="2">
        <f>COUNTIF(B2:I175, "MISS")</f>
        <v>11</v>
      </c>
    </row>
    <row r="8" spans="1:17" x14ac:dyDescent="0.2">
      <c r="A8" s="2" t="s">
        <v>18</v>
      </c>
      <c r="F8" s="3"/>
      <c r="J8" s="3"/>
      <c r="N8" s="2" t="s">
        <v>186</v>
      </c>
      <c r="O8" s="2">
        <f>COUNTIF(B2:I175, "SHIFT")</f>
        <v>151</v>
      </c>
    </row>
    <row r="9" spans="1:17" x14ac:dyDescent="0.2">
      <c r="A9" s="2" t="s">
        <v>19</v>
      </c>
      <c r="F9" s="3"/>
      <c r="J9" s="3" t="s">
        <v>189</v>
      </c>
      <c r="N9" s="2" t="s">
        <v>190</v>
      </c>
      <c r="O9" s="2">
        <f>COUNTIF(B2:I176, "MO-CO")</f>
        <v>1</v>
      </c>
    </row>
    <row r="10" spans="1:17" x14ac:dyDescent="0.2">
      <c r="A10" s="2" t="s">
        <v>20</v>
      </c>
      <c r="D10" t="s">
        <v>184</v>
      </c>
      <c r="E10" s="5" t="s">
        <v>185</v>
      </c>
      <c r="F10" s="3"/>
      <c r="G10" s="2" t="s">
        <v>185</v>
      </c>
      <c r="H10" s="2" t="s">
        <v>189</v>
      </c>
      <c r="I10" s="2" t="s">
        <v>184</v>
      </c>
      <c r="J10" s="5" t="s">
        <v>185</v>
      </c>
      <c r="N10" s="2" t="s">
        <v>191</v>
      </c>
      <c r="O10" s="2">
        <f>COUNTIF(B2:I178, "UP")</f>
        <v>0</v>
      </c>
    </row>
    <row r="11" spans="1:17" x14ac:dyDescent="0.2">
      <c r="A11" s="2" t="s">
        <v>21</v>
      </c>
      <c r="F11" s="3"/>
      <c r="J11" s="3" t="s">
        <v>189</v>
      </c>
      <c r="N11" s="2" t="s">
        <v>195</v>
      </c>
      <c r="O11" s="2">
        <f>COUNTIF(B2:I179, "DOWN")</f>
        <v>0</v>
      </c>
    </row>
    <row r="12" spans="1:17" x14ac:dyDescent="0.2">
      <c r="A12" s="2" t="s">
        <v>22</v>
      </c>
      <c r="F12" s="3"/>
      <c r="J12" s="3"/>
      <c r="N12" s="2" t="s">
        <v>187</v>
      </c>
      <c r="O12" s="2">
        <f>COUNTIF(B2:I180, "ERR")</f>
        <v>24</v>
      </c>
    </row>
    <row r="13" spans="1:17" x14ac:dyDescent="0.2">
      <c r="A13" s="2" t="s">
        <v>23</v>
      </c>
      <c r="F13" s="3"/>
      <c r="J13" s="3"/>
      <c r="N13" s="2" t="s">
        <v>196</v>
      </c>
      <c r="O13" s="2">
        <f>COUNTIF(B2:I181, "MOVEV")</f>
        <v>66</v>
      </c>
    </row>
    <row r="14" spans="1:17" x14ac:dyDescent="0.2">
      <c r="A14" s="2" t="s">
        <v>24</v>
      </c>
      <c r="F14" s="3"/>
      <c r="J14" s="3"/>
      <c r="N14" t="s">
        <v>199</v>
      </c>
      <c r="O14" s="2">
        <f>COUNTIF(B2:I182, "MOVEV/SX")</f>
        <v>6</v>
      </c>
    </row>
    <row r="15" spans="1:17" x14ac:dyDescent="0.2">
      <c r="A15" s="2" t="s">
        <v>25</v>
      </c>
      <c r="F15" s="3"/>
      <c r="J15" s="3" t="s">
        <v>189</v>
      </c>
      <c r="N15" s="2" t="s">
        <v>197</v>
      </c>
      <c r="O15" s="2">
        <f>COUNTIF(B2:I183, "SX")</f>
        <v>9</v>
      </c>
    </row>
    <row r="16" spans="1:17" x14ac:dyDescent="0.2">
      <c r="A16" s="2" t="s">
        <v>26</v>
      </c>
      <c r="F16" s="3"/>
      <c r="J16" s="3"/>
    </row>
    <row r="17" spans="1:17" x14ac:dyDescent="0.2">
      <c r="A17" s="2" t="s">
        <v>27</v>
      </c>
      <c r="F17" s="3"/>
      <c r="J17" s="3"/>
    </row>
    <row r="18" spans="1:17" x14ac:dyDescent="0.2">
      <c r="A18" s="2" t="s">
        <v>28</v>
      </c>
      <c r="F18" s="3"/>
      <c r="J18" s="3"/>
      <c r="N18" s="2"/>
      <c r="O18" s="2"/>
    </row>
    <row r="19" spans="1:17" x14ac:dyDescent="0.2">
      <c r="A19" s="2" t="s">
        <v>29</v>
      </c>
      <c r="F19" s="3"/>
      <c r="J19" s="3"/>
      <c r="N19" s="2" t="s">
        <v>189</v>
      </c>
      <c r="O19" s="2">
        <f>COUNTIF(B2:I189, "COPY") + COUNTIF(B2:I180, "COPY2")</f>
        <v>8</v>
      </c>
      <c r="Q19">
        <f>SUM(O19:O23)</f>
        <v>114</v>
      </c>
    </row>
    <row r="20" spans="1:17" x14ac:dyDescent="0.2">
      <c r="A20" s="2" t="s">
        <v>30</v>
      </c>
      <c r="F20" s="3"/>
      <c r="J20" s="3"/>
      <c r="N20" s="2" t="s">
        <v>184</v>
      </c>
      <c r="O20" s="2">
        <f>COUNTIF(B2:I190, "MOVE") + COUNTIF(B2:I190, "MOVE2") + COUNTIF(B2:I190, "SX") + COUNTIF(B2:I190, "MOVEV/SX")</f>
        <v>22</v>
      </c>
    </row>
    <row r="21" spans="1:17" x14ac:dyDescent="0.2">
      <c r="A21" s="2" t="s">
        <v>31</v>
      </c>
      <c r="F21" s="3"/>
      <c r="J21" s="3"/>
      <c r="N21" s="2" t="s">
        <v>185</v>
      </c>
      <c r="O21" s="2">
        <f>COUNTIF(B2:I191, "MISS")</f>
        <v>11</v>
      </c>
    </row>
    <row r="22" spans="1:17" x14ac:dyDescent="0.2">
      <c r="A22" s="2" t="s">
        <v>32</v>
      </c>
      <c r="F22" s="3"/>
      <c r="J22" s="3"/>
      <c r="N22" s="2" t="s">
        <v>190</v>
      </c>
      <c r="O22" s="2">
        <f>COUNTIF(B2:I192, "MO-CO")</f>
        <v>1</v>
      </c>
    </row>
    <row r="23" spans="1:17" x14ac:dyDescent="0.2">
      <c r="A23" s="2" t="s">
        <v>33</v>
      </c>
      <c r="F23" s="3"/>
      <c r="J23" s="3"/>
      <c r="N23" s="2" t="s">
        <v>196</v>
      </c>
      <c r="O23" s="2">
        <f>COUNTIF(B2:I197, "MOVEV") + COUNTIF(B2:I198, "MOVEV/SX")</f>
        <v>72</v>
      </c>
    </row>
    <row r="24" spans="1:17" x14ac:dyDescent="0.2">
      <c r="A24" s="2" t="s">
        <v>34</v>
      </c>
      <c r="F24" s="3"/>
      <c r="J24" s="3"/>
    </row>
    <row r="25" spans="1:17" x14ac:dyDescent="0.2">
      <c r="A25" s="2" t="s">
        <v>35</v>
      </c>
      <c r="F25" s="3"/>
      <c r="J25" s="3"/>
    </row>
    <row r="26" spans="1:17" x14ac:dyDescent="0.2">
      <c r="A26" s="2" t="s">
        <v>36</v>
      </c>
      <c r="F26" s="3"/>
      <c r="J26" s="3"/>
    </row>
    <row r="27" spans="1:17" x14ac:dyDescent="0.2">
      <c r="A27" s="2" t="s">
        <v>37</v>
      </c>
      <c r="F27" s="3"/>
      <c r="J27" s="3"/>
    </row>
    <row r="28" spans="1:17" x14ac:dyDescent="0.2">
      <c r="A28" s="2" t="s">
        <v>38</v>
      </c>
      <c r="F28" s="3"/>
      <c r="J28" s="3"/>
    </row>
    <row r="29" spans="1:17" x14ac:dyDescent="0.2">
      <c r="A29" s="2" t="s">
        <v>39</v>
      </c>
      <c r="D29" t="s">
        <v>185</v>
      </c>
      <c r="F29" s="3"/>
      <c r="H29" s="3"/>
      <c r="I29" s="2" t="s">
        <v>189</v>
      </c>
      <c r="J29" s="3" t="s">
        <v>184</v>
      </c>
    </row>
    <row r="30" spans="1:17" x14ac:dyDescent="0.2">
      <c r="A30" s="2" t="s">
        <v>40</v>
      </c>
      <c r="F30" s="3"/>
      <c r="J30" s="3"/>
    </row>
    <row r="31" spans="1:17" x14ac:dyDescent="0.2">
      <c r="A31" s="2" t="s">
        <v>41</v>
      </c>
      <c r="F31" s="3"/>
      <c r="J31" s="3"/>
    </row>
    <row r="32" spans="1:17" x14ac:dyDescent="0.2">
      <c r="A32" s="2" t="s">
        <v>42</v>
      </c>
      <c r="F32" s="3"/>
      <c r="J32" s="3"/>
    </row>
    <row r="33" spans="1:12" x14ac:dyDescent="0.2">
      <c r="A33" s="2" t="s">
        <v>43</v>
      </c>
      <c r="F33" s="3"/>
      <c r="J33" s="3"/>
    </row>
    <row r="34" spans="1:12" x14ac:dyDescent="0.2">
      <c r="A34" s="2" t="s">
        <v>44</v>
      </c>
      <c r="F34" s="3"/>
      <c r="J34" s="3"/>
    </row>
    <row r="35" spans="1:12" x14ac:dyDescent="0.2">
      <c r="A35" s="2" t="s">
        <v>45</v>
      </c>
      <c r="F35" s="3"/>
      <c r="J35" s="3"/>
    </row>
    <row r="36" spans="1:12" x14ac:dyDescent="0.2">
      <c r="A36" s="2" t="s">
        <v>46</v>
      </c>
      <c r="F36" s="3"/>
      <c r="J36" s="3"/>
    </row>
    <row r="37" spans="1:12" x14ac:dyDescent="0.2">
      <c r="A37" s="2" t="s">
        <v>47</v>
      </c>
      <c r="E37" s="2" t="s">
        <v>186</v>
      </c>
      <c r="F37" s="2" t="s">
        <v>186</v>
      </c>
      <c r="G37" s="2" t="s">
        <v>186</v>
      </c>
      <c r="H37" s="2" t="s">
        <v>186</v>
      </c>
      <c r="I37" s="2" t="s">
        <v>186</v>
      </c>
      <c r="J37" s="3" t="s">
        <v>189</v>
      </c>
    </row>
    <row r="38" spans="1:12" x14ac:dyDescent="0.2">
      <c r="A38" s="2" t="s">
        <v>48</v>
      </c>
      <c r="F38" s="3"/>
      <c r="H38" s="2" t="s">
        <v>186</v>
      </c>
      <c r="I38" s="2" t="s">
        <v>186</v>
      </c>
      <c r="J38" s="3"/>
    </row>
    <row r="39" spans="1:12" x14ac:dyDescent="0.2">
      <c r="A39" s="2" t="s">
        <v>49</v>
      </c>
      <c r="F39" s="3"/>
      <c r="J39" s="3"/>
    </row>
    <row r="40" spans="1:12" x14ac:dyDescent="0.2">
      <c r="A40" s="2" t="s">
        <v>50</v>
      </c>
      <c r="E40" s="2" t="s">
        <v>186</v>
      </c>
      <c r="F40" s="2" t="s">
        <v>186</v>
      </c>
      <c r="G40" s="2" t="s">
        <v>186</v>
      </c>
      <c r="H40" s="2" t="s">
        <v>186</v>
      </c>
      <c r="I40" s="2" t="s">
        <v>186</v>
      </c>
      <c r="J40" s="2" t="s">
        <v>186</v>
      </c>
    </row>
    <row r="41" spans="1:12" x14ac:dyDescent="0.2">
      <c r="A41" s="2" t="s">
        <v>51</v>
      </c>
      <c r="E41" s="2" t="s">
        <v>186</v>
      </c>
      <c r="F41" s="2" t="s">
        <v>186</v>
      </c>
      <c r="G41" s="2" t="s">
        <v>186</v>
      </c>
      <c r="H41" s="2" t="s">
        <v>186</v>
      </c>
      <c r="I41" s="2" t="s">
        <v>186</v>
      </c>
      <c r="J41" s="3" t="s">
        <v>189</v>
      </c>
    </row>
    <row r="42" spans="1:12" x14ac:dyDescent="0.2">
      <c r="A42" s="2" t="s">
        <v>52</v>
      </c>
      <c r="F42" s="2" t="s">
        <v>186</v>
      </c>
      <c r="J42" s="3" t="s">
        <v>189</v>
      </c>
    </row>
    <row r="43" spans="1:12" x14ac:dyDescent="0.2">
      <c r="A43" s="2" t="s">
        <v>53</v>
      </c>
      <c r="F43" s="3"/>
      <c r="J43" s="3"/>
    </row>
    <row r="44" spans="1:12" x14ac:dyDescent="0.2">
      <c r="A44" s="2" t="s">
        <v>54</v>
      </c>
      <c r="F44" s="3"/>
      <c r="J44" s="3"/>
    </row>
    <row r="45" spans="1:12" x14ac:dyDescent="0.2">
      <c r="A45" s="2" t="s">
        <v>55</v>
      </c>
      <c r="B45" s="9" t="s">
        <v>187</v>
      </c>
      <c r="C45" s="9" t="s">
        <v>187</v>
      </c>
      <c r="D45" t="s">
        <v>187</v>
      </c>
      <c r="E45" s="9" t="s">
        <v>187</v>
      </c>
      <c r="F45" s="4" t="s">
        <v>187</v>
      </c>
      <c r="G45" s="4" t="s">
        <v>187</v>
      </c>
      <c r="H45" s="4" t="s">
        <v>187</v>
      </c>
      <c r="I45" s="4" t="s">
        <v>187</v>
      </c>
      <c r="J45" s="4" t="s">
        <v>187</v>
      </c>
      <c r="K45" s="4" t="s">
        <v>187</v>
      </c>
      <c r="L45" s="4" t="s">
        <v>187</v>
      </c>
    </row>
    <row r="46" spans="1:12" x14ac:dyDescent="0.2">
      <c r="A46" s="2" t="s">
        <v>56</v>
      </c>
    </row>
    <row r="47" spans="1:12" x14ac:dyDescent="0.2">
      <c r="A47" s="2" t="s">
        <v>57</v>
      </c>
      <c r="F47" s="3"/>
      <c r="J47" s="3"/>
    </row>
    <row r="48" spans="1:12" x14ac:dyDescent="0.2">
      <c r="A48" s="2" t="s">
        <v>58</v>
      </c>
      <c r="F48" s="3"/>
      <c r="J48" s="3"/>
    </row>
    <row r="49" spans="1:10" x14ac:dyDescent="0.2">
      <c r="A49" s="2" t="s">
        <v>59</v>
      </c>
      <c r="F49" s="3"/>
      <c r="J49" s="3"/>
    </row>
    <row r="50" spans="1:10" x14ac:dyDescent="0.2">
      <c r="A50" s="2" t="s">
        <v>60</v>
      </c>
      <c r="J50" s="3"/>
    </row>
    <row r="51" spans="1:10" x14ac:dyDescent="0.2">
      <c r="A51" s="2" t="s">
        <v>61</v>
      </c>
      <c r="J51" s="3"/>
    </row>
    <row r="52" spans="1:10" x14ac:dyDescent="0.2">
      <c r="A52" s="2" t="s">
        <v>62</v>
      </c>
      <c r="D52" t="s">
        <v>185</v>
      </c>
      <c r="F52" s="3" t="s">
        <v>186</v>
      </c>
      <c r="G52" s="3" t="s">
        <v>186</v>
      </c>
      <c r="H52" s="5" t="s">
        <v>186</v>
      </c>
      <c r="I52" s="3" t="s">
        <v>192</v>
      </c>
      <c r="J52" s="5" t="s">
        <v>192</v>
      </c>
    </row>
    <row r="53" spans="1:10" x14ac:dyDescent="0.2">
      <c r="A53" s="2" t="s">
        <v>63</v>
      </c>
      <c r="F53" s="3" t="s">
        <v>186</v>
      </c>
      <c r="G53" s="3" t="s">
        <v>186</v>
      </c>
      <c r="H53" s="3" t="s">
        <v>186</v>
      </c>
      <c r="J53" s="3"/>
    </row>
    <row r="54" spans="1:10" x14ac:dyDescent="0.2">
      <c r="A54" s="2" t="s">
        <v>64</v>
      </c>
      <c r="J54" s="3"/>
    </row>
    <row r="55" spans="1:10" x14ac:dyDescent="0.2">
      <c r="A55" s="2" t="s">
        <v>65</v>
      </c>
      <c r="F55" s="3"/>
      <c r="J55" s="3"/>
    </row>
    <row r="56" spans="1:10" x14ac:dyDescent="0.2">
      <c r="A56" s="2" t="s">
        <v>66</v>
      </c>
      <c r="E56" s="3" t="s">
        <v>186</v>
      </c>
      <c r="F56" s="3" t="s">
        <v>186</v>
      </c>
      <c r="G56" s="3" t="s">
        <v>186</v>
      </c>
      <c r="H56" s="3" t="s">
        <v>186</v>
      </c>
      <c r="I56" s="3" t="s">
        <v>186</v>
      </c>
      <c r="J56" s="3" t="s">
        <v>189</v>
      </c>
    </row>
    <row r="57" spans="1:10" x14ac:dyDescent="0.2">
      <c r="A57" s="2" t="s">
        <v>67</v>
      </c>
      <c r="E57" s="3" t="s">
        <v>186</v>
      </c>
      <c r="F57" s="3" t="s">
        <v>186</v>
      </c>
      <c r="G57" s="3" t="s">
        <v>186</v>
      </c>
      <c r="H57" s="3" t="s">
        <v>186</v>
      </c>
      <c r="I57" s="3" t="s">
        <v>186</v>
      </c>
      <c r="J57" s="3" t="s">
        <v>190</v>
      </c>
    </row>
    <row r="58" spans="1:10" x14ac:dyDescent="0.2">
      <c r="A58" s="2" t="s">
        <v>68</v>
      </c>
      <c r="E58" s="3" t="s">
        <v>186</v>
      </c>
      <c r="F58" s="3" t="s">
        <v>186</v>
      </c>
      <c r="G58" s="3" t="s">
        <v>186</v>
      </c>
      <c r="H58" s="3" t="s">
        <v>186</v>
      </c>
      <c r="I58" s="3" t="s">
        <v>186</v>
      </c>
      <c r="J58" s="3" t="s">
        <v>190</v>
      </c>
    </row>
    <row r="59" spans="1:10" x14ac:dyDescent="0.2">
      <c r="A59" s="2" t="s">
        <v>69</v>
      </c>
      <c r="F59" s="3"/>
      <c r="J59" s="3"/>
    </row>
    <row r="60" spans="1:10" x14ac:dyDescent="0.2">
      <c r="A60" s="2" t="s">
        <v>70</v>
      </c>
      <c r="F60" s="3" t="s">
        <v>186</v>
      </c>
      <c r="I60" s="3" t="s">
        <v>186</v>
      </c>
      <c r="J60" s="3"/>
    </row>
    <row r="61" spans="1:10" x14ac:dyDescent="0.2">
      <c r="A61" s="2" t="s">
        <v>71</v>
      </c>
      <c r="E61" s="3" t="s">
        <v>186</v>
      </c>
      <c r="F61" s="3" t="s">
        <v>186</v>
      </c>
      <c r="G61" s="3" t="s">
        <v>186</v>
      </c>
      <c r="H61" s="3" t="s">
        <v>186</v>
      </c>
      <c r="I61" s="3" t="s">
        <v>186</v>
      </c>
      <c r="J61" s="3" t="s">
        <v>184</v>
      </c>
    </row>
    <row r="62" spans="1:10" x14ac:dyDescent="0.2">
      <c r="A62" s="2" t="s">
        <v>72</v>
      </c>
      <c r="E62" s="3" t="s">
        <v>186</v>
      </c>
      <c r="F62" s="3" t="s">
        <v>186</v>
      </c>
      <c r="G62" s="3" t="s">
        <v>186</v>
      </c>
      <c r="H62" s="3" t="s">
        <v>186</v>
      </c>
      <c r="I62" s="3" t="s">
        <v>186</v>
      </c>
      <c r="J62" s="3"/>
    </row>
    <row r="63" spans="1:10" x14ac:dyDescent="0.2">
      <c r="A63" s="2" t="s">
        <v>73</v>
      </c>
      <c r="E63" s="3" t="s">
        <v>186</v>
      </c>
      <c r="F63" s="3" t="s">
        <v>186</v>
      </c>
      <c r="G63" s="3" t="s">
        <v>186</v>
      </c>
      <c r="H63" s="3" t="s">
        <v>186</v>
      </c>
      <c r="I63" s="3" t="s">
        <v>186</v>
      </c>
      <c r="J63" s="3" t="s">
        <v>189</v>
      </c>
    </row>
    <row r="64" spans="1:10" x14ac:dyDescent="0.2">
      <c r="A64" s="2" t="s">
        <v>74</v>
      </c>
      <c r="F64" s="3"/>
      <c r="J64" s="3"/>
    </row>
    <row r="65" spans="1:10" x14ac:dyDescent="0.2">
      <c r="A65" s="2" t="s">
        <v>75</v>
      </c>
      <c r="E65" s="3" t="s">
        <v>186</v>
      </c>
      <c r="F65" s="3" t="s">
        <v>186</v>
      </c>
      <c r="G65" s="3" t="s">
        <v>186</v>
      </c>
      <c r="H65" s="3" t="s">
        <v>186</v>
      </c>
      <c r="I65" s="3" t="s">
        <v>186</v>
      </c>
      <c r="J65" s="3" t="s">
        <v>189</v>
      </c>
    </row>
    <row r="66" spans="1:10" x14ac:dyDescent="0.2">
      <c r="A66" s="2" t="s">
        <v>76</v>
      </c>
      <c r="E66" s="3" t="s">
        <v>186</v>
      </c>
      <c r="F66" s="3" t="s">
        <v>186</v>
      </c>
      <c r="G66" s="3" t="s">
        <v>186</v>
      </c>
      <c r="H66" s="3" t="s">
        <v>186</v>
      </c>
      <c r="I66" s="3" t="s">
        <v>186</v>
      </c>
      <c r="J66" s="3"/>
    </row>
    <row r="67" spans="1:10" x14ac:dyDescent="0.2">
      <c r="A67" s="2" t="s">
        <v>77</v>
      </c>
      <c r="E67" s="3" t="s">
        <v>186</v>
      </c>
      <c r="F67" s="3" t="s">
        <v>186</v>
      </c>
      <c r="G67" s="3" t="s">
        <v>186</v>
      </c>
      <c r="H67" s="3" t="s">
        <v>186</v>
      </c>
      <c r="I67" s="3" t="s">
        <v>186</v>
      </c>
      <c r="J67" s="3"/>
    </row>
    <row r="68" spans="1:10" x14ac:dyDescent="0.2">
      <c r="A68" s="2" t="s">
        <v>78</v>
      </c>
      <c r="F68" s="3"/>
      <c r="J68" s="3"/>
    </row>
    <row r="69" spans="1:10" x14ac:dyDescent="0.2">
      <c r="A69" s="2" t="s">
        <v>79</v>
      </c>
      <c r="F69" s="3"/>
      <c r="J69" s="3"/>
    </row>
    <row r="70" spans="1:10" x14ac:dyDescent="0.2">
      <c r="A70" s="2" t="s">
        <v>80</v>
      </c>
      <c r="F70" s="3"/>
      <c r="J70" s="3"/>
    </row>
    <row r="71" spans="1:10" x14ac:dyDescent="0.2">
      <c r="A71" s="2" t="s">
        <v>81</v>
      </c>
      <c r="F71" s="3"/>
      <c r="J71" s="3"/>
    </row>
    <row r="72" spans="1:10" x14ac:dyDescent="0.2">
      <c r="A72" s="2" t="s">
        <v>82</v>
      </c>
      <c r="F72" s="3"/>
      <c r="J72" s="3"/>
    </row>
    <row r="73" spans="1:10" x14ac:dyDescent="0.2">
      <c r="A73" s="2" t="s">
        <v>83</v>
      </c>
      <c r="F73" s="3"/>
      <c r="J73" s="7" t="s">
        <v>190</v>
      </c>
    </row>
    <row r="74" spans="1:10" x14ac:dyDescent="0.2">
      <c r="A74" s="2" t="s">
        <v>84</v>
      </c>
      <c r="F74" s="3"/>
      <c r="J74" s="3"/>
    </row>
    <row r="75" spans="1:10" x14ac:dyDescent="0.2">
      <c r="A75" s="2" t="s">
        <v>85</v>
      </c>
      <c r="F75" s="3"/>
      <c r="J75" s="3" t="s">
        <v>184</v>
      </c>
    </row>
    <row r="76" spans="1:10" x14ac:dyDescent="0.2">
      <c r="A76" s="2" t="s">
        <v>86</v>
      </c>
      <c r="D76" t="s">
        <v>185</v>
      </c>
      <c r="F76" s="3" t="s">
        <v>186</v>
      </c>
      <c r="G76" s="3" t="s">
        <v>186</v>
      </c>
      <c r="H76" s="3" t="s">
        <v>186</v>
      </c>
      <c r="I76" s="3" t="s">
        <v>192</v>
      </c>
      <c r="J76" s="3" t="s">
        <v>192</v>
      </c>
    </row>
    <row r="77" spans="1:10" x14ac:dyDescent="0.2">
      <c r="A77" s="2" t="s">
        <v>87</v>
      </c>
      <c r="F77" s="3" t="s">
        <v>186</v>
      </c>
      <c r="G77" s="3" t="s">
        <v>186</v>
      </c>
      <c r="H77" s="3" t="s">
        <v>186</v>
      </c>
      <c r="J77" s="3"/>
    </row>
    <row r="78" spans="1:10" x14ac:dyDescent="0.2">
      <c r="A78" s="2" t="s">
        <v>88</v>
      </c>
      <c r="F78" s="3"/>
      <c r="J78" s="3"/>
    </row>
    <row r="79" spans="1:10" x14ac:dyDescent="0.2">
      <c r="A79" s="2" t="s">
        <v>89</v>
      </c>
      <c r="F79" s="3"/>
      <c r="J79" s="3"/>
    </row>
    <row r="80" spans="1:10" x14ac:dyDescent="0.2">
      <c r="A80" s="2" t="s">
        <v>90</v>
      </c>
      <c r="E80" s="3" t="s">
        <v>186</v>
      </c>
      <c r="F80" s="3" t="s">
        <v>186</v>
      </c>
      <c r="G80" s="3" t="s">
        <v>186</v>
      </c>
      <c r="H80" s="3" t="s">
        <v>186</v>
      </c>
      <c r="I80" s="3" t="s">
        <v>186</v>
      </c>
      <c r="J80" s="3" t="s">
        <v>189</v>
      </c>
    </row>
    <row r="81" spans="1:10" x14ac:dyDescent="0.2">
      <c r="A81" s="2" t="s">
        <v>91</v>
      </c>
      <c r="F81" s="3" t="s">
        <v>186</v>
      </c>
      <c r="H81" s="3" t="s">
        <v>186</v>
      </c>
      <c r="J81" s="3" t="s">
        <v>189</v>
      </c>
    </row>
    <row r="82" spans="1:10" x14ac:dyDescent="0.2">
      <c r="A82" s="2" t="s">
        <v>92</v>
      </c>
      <c r="F82" s="3"/>
      <c r="J82" s="3"/>
    </row>
    <row r="83" spans="1:10" x14ac:dyDescent="0.2">
      <c r="A83" s="2" t="s">
        <v>93</v>
      </c>
      <c r="F83" s="3"/>
      <c r="J83" s="3"/>
    </row>
    <row r="84" spans="1:10" x14ac:dyDescent="0.2">
      <c r="A84" s="2" t="s">
        <v>94</v>
      </c>
      <c r="F84" s="3"/>
      <c r="J84" s="3"/>
    </row>
    <row r="85" spans="1:10" x14ac:dyDescent="0.2">
      <c r="A85" s="2" t="s">
        <v>95</v>
      </c>
      <c r="E85" s="3" t="s">
        <v>186</v>
      </c>
      <c r="F85" s="3" t="s">
        <v>186</v>
      </c>
      <c r="G85" s="3" t="s">
        <v>186</v>
      </c>
      <c r="H85" s="3" t="s">
        <v>186</v>
      </c>
      <c r="I85" s="3" t="s">
        <v>186</v>
      </c>
      <c r="J85" s="3" t="s">
        <v>186</v>
      </c>
    </row>
    <row r="86" spans="1:10" x14ac:dyDescent="0.2">
      <c r="A86" s="2" t="s">
        <v>96</v>
      </c>
      <c r="D86" t="s">
        <v>184</v>
      </c>
      <c r="E86" s="3" t="s">
        <v>185</v>
      </c>
      <c r="F86" s="3"/>
      <c r="G86" s="3" t="s">
        <v>186</v>
      </c>
      <c r="H86" s="2" t="s">
        <v>189</v>
      </c>
      <c r="I86" s="2" t="s">
        <v>184</v>
      </c>
      <c r="J86" s="3" t="s">
        <v>184</v>
      </c>
    </row>
    <row r="87" spans="1:10" x14ac:dyDescent="0.2">
      <c r="A87" s="2" t="s">
        <v>97</v>
      </c>
      <c r="F87" s="3"/>
      <c r="G87" s="3" t="s">
        <v>186</v>
      </c>
      <c r="H87" s="3"/>
      <c r="J87" s="3"/>
    </row>
    <row r="88" spans="1:10" x14ac:dyDescent="0.2">
      <c r="A88" s="2" t="s">
        <v>98</v>
      </c>
      <c r="F88" s="3"/>
      <c r="J88" s="3"/>
    </row>
    <row r="89" spans="1:10" x14ac:dyDescent="0.2">
      <c r="A89" s="2" t="s">
        <v>99</v>
      </c>
      <c r="F89" s="3"/>
      <c r="J89" s="3"/>
    </row>
    <row r="90" spans="1:10" x14ac:dyDescent="0.2">
      <c r="A90" s="2" t="s">
        <v>100</v>
      </c>
      <c r="F90" s="3"/>
      <c r="J90" s="3" t="s">
        <v>189</v>
      </c>
    </row>
    <row r="91" spans="1:10" x14ac:dyDescent="0.2">
      <c r="A91" s="2" t="s">
        <v>101</v>
      </c>
      <c r="E91" s="3" t="s">
        <v>186</v>
      </c>
      <c r="F91" s="3" t="s">
        <v>186</v>
      </c>
      <c r="G91" s="3" t="s">
        <v>186</v>
      </c>
      <c r="H91" s="3" t="s">
        <v>186</v>
      </c>
      <c r="I91" s="3" t="s">
        <v>186</v>
      </c>
      <c r="J91" s="3"/>
    </row>
    <row r="92" spans="1:10" x14ac:dyDescent="0.2">
      <c r="A92" s="2" t="s">
        <v>102</v>
      </c>
      <c r="F92" s="3"/>
      <c r="J92" s="3"/>
    </row>
    <row r="93" spans="1:10" x14ac:dyDescent="0.2">
      <c r="A93" s="2" t="s">
        <v>103</v>
      </c>
      <c r="F93" s="3"/>
      <c r="J93" s="3"/>
    </row>
    <row r="94" spans="1:10" x14ac:dyDescent="0.2">
      <c r="A94" s="2" t="s">
        <v>104</v>
      </c>
      <c r="E94" s="3" t="s">
        <v>186</v>
      </c>
      <c r="F94" s="3" t="s">
        <v>186</v>
      </c>
      <c r="G94" s="3" t="s">
        <v>186</v>
      </c>
      <c r="H94" s="3" t="s">
        <v>186</v>
      </c>
      <c r="I94" s="3" t="s">
        <v>186</v>
      </c>
      <c r="J94" s="3" t="s">
        <v>189</v>
      </c>
    </row>
    <row r="95" spans="1:10" x14ac:dyDescent="0.2">
      <c r="A95" s="2" t="s">
        <v>105</v>
      </c>
      <c r="E95" s="3" t="s">
        <v>186</v>
      </c>
      <c r="F95" s="3" t="s">
        <v>186</v>
      </c>
      <c r="G95" s="3" t="s">
        <v>186</v>
      </c>
      <c r="H95" s="3" t="s">
        <v>186</v>
      </c>
      <c r="I95" s="3" t="s">
        <v>186</v>
      </c>
      <c r="J95" s="3"/>
    </row>
    <row r="96" spans="1:10" x14ac:dyDescent="0.2">
      <c r="A96" s="2" t="s">
        <v>106</v>
      </c>
      <c r="F96" s="3"/>
      <c r="J96" s="3"/>
    </row>
    <row r="97" spans="1:10" x14ac:dyDescent="0.2">
      <c r="A97" s="2" t="s">
        <v>107</v>
      </c>
      <c r="E97" s="3" t="s">
        <v>186</v>
      </c>
      <c r="F97" s="3" t="s">
        <v>186</v>
      </c>
      <c r="H97" s="3" t="s">
        <v>186</v>
      </c>
      <c r="I97" s="3" t="s">
        <v>186</v>
      </c>
      <c r="J97" s="3"/>
    </row>
    <row r="98" spans="1:10" x14ac:dyDescent="0.2">
      <c r="A98" s="2" t="s">
        <v>108</v>
      </c>
      <c r="F98" s="3"/>
      <c r="J98" s="3"/>
    </row>
    <row r="99" spans="1:10" x14ac:dyDescent="0.2">
      <c r="A99" s="2" t="s">
        <v>109</v>
      </c>
      <c r="F99" s="3"/>
      <c r="J99" s="3"/>
    </row>
    <row r="100" spans="1:10" x14ac:dyDescent="0.2">
      <c r="A100" s="2" t="s">
        <v>110</v>
      </c>
      <c r="F100" s="3"/>
      <c r="J100" s="3"/>
    </row>
    <row r="101" spans="1:10" x14ac:dyDescent="0.2">
      <c r="A101" s="2" t="s">
        <v>111</v>
      </c>
      <c r="F101" s="3"/>
      <c r="J101" s="3"/>
    </row>
    <row r="102" spans="1:10" x14ac:dyDescent="0.2">
      <c r="A102" s="2" t="s">
        <v>112</v>
      </c>
      <c r="F102" s="3"/>
      <c r="J102" s="3"/>
    </row>
    <row r="103" spans="1:10" x14ac:dyDescent="0.2">
      <c r="A103" s="2" t="s">
        <v>113</v>
      </c>
      <c r="F103" s="3"/>
      <c r="J103" s="3"/>
    </row>
    <row r="104" spans="1:10" x14ac:dyDescent="0.2">
      <c r="A104" s="2" t="s">
        <v>114</v>
      </c>
      <c r="E104" s="3" t="s">
        <v>186</v>
      </c>
      <c r="F104" s="3" t="s">
        <v>186</v>
      </c>
      <c r="G104" s="3" t="s">
        <v>186</v>
      </c>
      <c r="H104" s="3" t="s">
        <v>186</v>
      </c>
      <c r="I104" s="3" t="s">
        <v>186</v>
      </c>
      <c r="J104" s="3" t="s">
        <v>186</v>
      </c>
    </row>
    <row r="105" spans="1:10" x14ac:dyDescent="0.2">
      <c r="A105" s="2" t="s">
        <v>115</v>
      </c>
      <c r="F105" s="3"/>
      <c r="J105" s="3"/>
    </row>
    <row r="106" spans="1:10" x14ac:dyDescent="0.2">
      <c r="A106" s="2" t="s">
        <v>116</v>
      </c>
      <c r="F106" s="3"/>
      <c r="J106" s="3"/>
    </row>
    <row r="107" spans="1:10" x14ac:dyDescent="0.2">
      <c r="A107" s="2" t="s">
        <v>117</v>
      </c>
      <c r="F107" s="3"/>
      <c r="J107" s="3"/>
    </row>
    <row r="108" spans="1:10" x14ac:dyDescent="0.2">
      <c r="A108" s="2" t="s">
        <v>118</v>
      </c>
      <c r="F108" s="3"/>
      <c r="J108" s="3"/>
    </row>
    <row r="109" spans="1:10" x14ac:dyDescent="0.2">
      <c r="A109" s="2" t="s">
        <v>119</v>
      </c>
      <c r="F109" s="3"/>
      <c r="J109" s="3"/>
    </row>
    <row r="110" spans="1:10" x14ac:dyDescent="0.2">
      <c r="A110" s="2" t="s">
        <v>120</v>
      </c>
      <c r="F110" s="3"/>
      <c r="J110" s="3"/>
    </row>
    <row r="111" spans="1:10" x14ac:dyDescent="0.2">
      <c r="A111" s="2" t="s">
        <v>121</v>
      </c>
      <c r="F111" s="3"/>
      <c r="J111" s="3"/>
    </row>
    <row r="112" spans="1:10" x14ac:dyDescent="0.2">
      <c r="A112" s="2" t="s">
        <v>122</v>
      </c>
      <c r="F112" s="3"/>
      <c r="J112" s="3"/>
    </row>
    <row r="113" spans="1:12" x14ac:dyDescent="0.2">
      <c r="A113" s="2" t="s">
        <v>123</v>
      </c>
      <c r="F113" s="3"/>
      <c r="J113" s="3" t="s">
        <v>190</v>
      </c>
    </row>
    <row r="114" spans="1:12" x14ac:dyDescent="0.2">
      <c r="A114" s="2" t="s">
        <v>124</v>
      </c>
      <c r="E114" s="3" t="s">
        <v>186</v>
      </c>
      <c r="F114" s="3" t="s">
        <v>186</v>
      </c>
      <c r="H114" s="3" t="s">
        <v>186</v>
      </c>
      <c r="I114" s="3" t="s">
        <v>186</v>
      </c>
      <c r="J114" s="3"/>
    </row>
    <row r="115" spans="1:12" x14ac:dyDescent="0.2">
      <c r="A115" s="2" t="s">
        <v>125</v>
      </c>
      <c r="F115" s="3"/>
      <c r="J115" s="3" t="s">
        <v>189</v>
      </c>
    </row>
    <row r="116" spans="1:12" x14ac:dyDescent="0.2">
      <c r="A116" s="2" t="s">
        <v>126</v>
      </c>
      <c r="E116" s="3" t="s">
        <v>186</v>
      </c>
      <c r="F116" s="3" t="s">
        <v>186</v>
      </c>
      <c r="G116" s="3" t="s">
        <v>186</v>
      </c>
      <c r="H116" s="3" t="s">
        <v>186</v>
      </c>
      <c r="I116" s="3" t="s">
        <v>186</v>
      </c>
      <c r="J116" s="3" t="s">
        <v>189</v>
      </c>
    </row>
    <row r="117" spans="1:12" x14ac:dyDescent="0.2">
      <c r="A117" s="2" t="s">
        <v>127</v>
      </c>
      <c r="E117" s="3" t="s">
        <v>186</v>
      </c>
      <c r="F117" s="3" t="s">
        <v>186</v>
      </c>
      <c r="G117" s="3" t="s">
        <v>186</v>
      </c>
      <c r="H117" s="3" t="s">
        <v>186</v>
      </c>
      <c r="J117" s="3"/>
    </row>
    <row r="118" spans="1:12" x14ac:dyDescent="0.2">
      <c r="A118" s="2" t="s">
        <v>128</v>
      </c>
      <c r="G118" s="3"/>
      <c r="J118" s="3"/>
    </row>
    <row r="119" spans="1:12" x14ac:dyDescent="0.2">
      <c r="A119" s="2" t="s">
        <v>129</v>
      </c>
      <c r="G119" s="3"/>
      <c r="J119" s="3"/>
    </row>
    <row r="120" spans="1:12" x14ac:dyDescent="0.2">
      <c r="A120" s="2" t="s">
        <v>130</v>
      </c>
      <c r="G120" s="3"/>
      <c r="J120" s="3"/>
    </row>
    <row r="121" spans="1:12" x14ac:dyDescent="0.2">
      <c r="A121" s="2" t="s">
        <v>131</v>
      </c>
      <c r="G121" s="3"/>
      <c r="J121" s="3"/>
    </row>
    <row r="122" spans="1:12" x14ac:dyDescent="0.2">
      <c r="A122" s="2" t="s">
        <v>132</v>
      </c>
      <c r="F122" s="3" t="s">
        <v>186</v>
      </c>
      <c r="G122" s="3" t="s">
        <v>186</v>
      </c>
      <c r="H122" s="3" t="s">
        <v>186</v>
      </c>
      <c r="J122" s="3" t="s">
        <v>186</v>
      </c>
    </row>
    <row r="123" spans="1:12" x14ac:dyDescent="0.2">
      <c r="A123" s="2" t="s">
        <v>133</v>
      </c>
      <c r="F123" s="3"/>
      <c r="G123" s="3"/>
      <c r="J123" s="3"/>
    </row>
    <row r="124" spans="1:12" x14ac:dyDescent="0.2">
      <c r="A124" s="2" t="s">
        <v>134</v>
      </c>
      <c r="F124" s="3"/>
      <c r="G124" s="3"/>
      <c r="J124" s="3"/>
    </row>
    <row r="125" spans="1:12" x14ac:dyDescent="0.2">
      <c r="A125" s="2" t="s">
        <v>135</v>
      </c>
      <c r="F125" s="3"/>
      <c r="G125" s="3"/>
      <c r="J125" s="3"/>
    </row>
    <row r="126" spans="1:12" x14ac:dyDescent="0.2">
      <c r="A126" s="2" t="s">
        <v>136</v>
      </c>
      <c r="F126" s="3"/>
      <c r="G126" s="3"/>
      <c r="J126" s="3"/>
    </row>
    <row r="127" spans="1:12" x14ac:dyDescent="0.2">
      <c r="A127" s="2" t="s">
        <v>137</v>
      </c>
      <c r="E127" s="3" t="s">
        <v>186</v>
      </c>
      <c r="F127" s="3" t="s">
        <v>186</v>
      </c>
      <c r="G127" s="3" t="s">
        <v>186</v>
      </c>
      <c r="H127" s="3" t="s">
        <v>186</v>
      </c>
      <c r="I127" s="3" t="s">
        <v>186</v>
      </c>
      <c r="J127" s="3" t="s">
        <v>186</v>
      </c>
    </row>
    <row r="128" spans="1:12" x14ac:dyDescent="0.2">
      <c r="A128" s="2" t="s">
        <v>138</v>
      </c>
      <c r="B128" s="9" t="s">
        <v>187</v>
      </c>
      <c r="C128" s="9" t="s">
        <v>187</v>
      </c>
      <c r="D128" t="s">
        <v>187</v>
      </c>
      <c r="E128" s="9" t="s">
        <v>187</v>
      </c>
      <c r="F128" s="4" t="s">
        <v>187</v>
      </c>
      <c r="G128" s="4" t="s">
        <v>187</v>
      </c>
      <c r="H128" s="4" t="s">
        <v>187</v>
      </c>
      <c r="I128" s="4" t="s">
        <v>187</v>
      </c>
      <c r="J128" s="4" t="s">
        <v>187</v>
      </c>
      <c r="K128" s="4" t="s">
        <v>187</v>
      </c>
      <c r="L128" s="4" t="s">
        <v>187</v>
      </c>
    </row>
    <row r="129" spans="1:10" x14ac:dyDescent="0.2">
      <c r="A129" s="2" t="s">
        <v>139</v>
      </c>
    </row>
    <row r="130" spans="1:10" x14ac:dyDescent="0.2">
      <c r="A130" s="2" t="s">
        <v>140</v>
      </c>
      <c r="J130" s="3"/>
    </row>
    <row r="131" spans="1:10" x14ac:dyDescent="0.2">
      <c r="A131" s="2" t="s">
        <v>141</v>
      </c>
      <c r="J131" s="3"/>
    </row>
    <row r="132" spans="1:10" x14ac:dyDescent="0.2">
      <c r="A132" s="2" t="s">
        <v>142</v>
      </c>
      <c r="J132" s="3"/>
    </row>
    <row r="133" spans="1:10" x14ac:dyDescent="0.2">
      <c r="A133" s="2" t="s">
        <v>143</v>
      </c>
      <c r="D133" t="s">
        <v>185</v>
      </c>
      <c r="F133" s="3" t="s">
        <v>186</v>
      </c>
      <c r="G133" s="3" t="s">
        <v>186</v>
      </c>
      <c r="H133" s="3" t="s">
        <v>186</v>
      </c>
      <c r="I133" s="2" t="s">
        <v>189</v>
      </c>
      <c r="J133" s="3" t="s">
        <v>184</v>
      </c>
    </row>
    <row r="134" spans="1:10" x14ac:dyDescent="0.2">
      <c r="A134" s="2" t="s">
        <v>144</v>
      </c>
      <c r="F134" s="3" t="s">
        <v>186</v>
      </c>
      <c r="G134" s="3" t="s">
        <v>186</v>
      </c>
      <c r="H134" s="3" t="s">
        <v>186</v>
      </c>
      <c r="J134" s="3"/>
    </row>
    <row r="135" spans="1:10" x14ac:dyDescent="0.2">
      <c r="A135" s="2" t="s">
        <v>145</v>
      </c>
      <c r="F135" s="3"/>
      <c r="J135" s="3"/>
    </row>
    <row r="136" spans="1:10" x14ac:dyDescent="0.2">
      <c r="A136" s="2" t="s">
        <v>146</v>
      </c>
      <c r="F136" s="3"/>
      <c r="G136" s="3"/>
      <c r="J136" s="3"/>
    </row>
    <row r="137" spans="1:10" x14ac:dyDescent="0.2">
      <c r="A137" s="2" t="s">
        <v>147</v>
      </c>
      <c r="F137" s="3"/>
      <c r="G137" s="3"/>
      <c r="J137" s="3"/>
    </row>
    <row r="138" spans="1:10" x14ac:dyDescent="0.2">
      <c r="A138" s="2" t="s">
        <v>148</v>
      </c>
      <c r="F138" s="3"/>
      <c r="G138" s="3"/>
      <c r="J138" s="3"/>
    </row>
    <row r="139" spans="1:10" x14ac:dyDescent="0.2">
      <c r="A139" s="2" t="s">
        <v>149</v>
      </c>
      <c r="F139" s="3"/>
      <c r="G139" s="3"/>
      <c r="J139" s="3"/>
    </row>
    <row r="140" spans="1:10" x14ac:dyDescent="0.2">
      <c r="A140" s="2" t="s">
        <v>150</v>
      </c>
      <c r="D140" t="s">
        <v>185</v>
      </c>
      <c r="E140" s="3"/>
      <c r="F140" s="3" t="s">
        <v>186</v>
      </c>
      <c r="G140" s="3" t="s">
        <v>186</v>
      </c>
      <c r="H140" s="3" t="s">
        <v>186</v>
      </c>
      <c r="I140" s="2" t="s">
        <v>189</v>
      </c>
      <c r="J140" s="3" t="s">
        <v>184</v>
      </c>
    </row>
    <row r="141" spans="1:10" x14ac:dyDescent="0.2">
      <c r="A141" s="2" t="s">
        <v>151</v>
      </c>
      <c r="D141" t="s">
        <v>185</v>
      </c>
      <c r="E141" s="3"/>
      <c r="F141" s="3" t="s">
        <v>186</v>
      </c>
      <c r="G141" s="3" t="s">
        <v>186</v>
      </c>
      <c r="H141" s="3" t="s">
        <v>186</v>
      </c>
      <c r="I141" s="2" t="s">
        <v>189</v>
      </c>
      <c r="J141" s="3" t="s">
        <v>184</v>
      </c>
    </row>
    <row r="142" spans="1:10" x14ac:dyDescent="0.2">
      <c r="A142" s="2" t="s">
        <v>152</v>
      </c>
      <c r="F142" s="3" t="s">
        <v>186</v>
      </c>
      <c r="G142" s="3"/>
      <c r="H142" s="3" t="s">
        <v>186</v>
      </c>
      <c r="J142" s="3"/>
    </row>
    <row r="143" spans="1:10" x14ac:dyDescent="0.2">
      <c r="A143" s="2" t="s">
        <v>153</v>
      </c>
      <c r="F143" s="3"/>
      <c r="G143" s="3"/>
      <c r="J143" s="3"/>
    </row>
    <row r="144" spans="1:10" x14ac:dyDescent="0.2">
      <c r="A144" s="2" t="s">
        <v>154</v>
      </c>
      <c r="F144" s="3"/>
      <c r="G144" s="3"/>
      <c r="J144" s="3"/>
    </row>
    <row r="145" spans="1:12" x14ac:dyDescent="0.2">
      <c r="A145" s="2" t="s">
        <v>155</v>
      </c>
      <c r="F145" s="3"/>
      <c r="G145" s="3"/>
      <c r="J145" s="3"/>
    </row>
    <row r="146" spans="1:12" x14ac:dyDescent="0.2">
      <c r="A146" s="2" t="s">
        <v>156</v>
      </c>
      <c r="F146" s="3"/>
      <c r="G146" s="3"/>
      <c r="J146" s="3"/>
    </row>
    <row r="147" spans="1:12" x14ac:dyDescent="0.2">
      <c r="A147" s="2" t="s">
        <v>157</v>
      </c>
      <c r="F147" s="3"/>
      <c r="G147" s="3"/>
      <c r="J147" s="3"/>
    </row>
    <row r="148" spans="1:12" x14ac:dyDescent="0.2">
      <c r="A148" s="2" t="s">
        <v>158</v>
      </c>
      <c r="F148" s="3"/>
      <c r="G148" s="3"/>
      <c r="J148" s="3"/>
    </row>
    <row r="149" spans="1:12" x14ac:dyDescent="0.2">
      <c r="A149" s="2" t="s">
        <v>159</v>
      </c>
      <c r="F149" s="3"/>
      <c r="G149" s="3"/>
      <c r="J149" s="3"/>
    </row>
    <row r="150" spans="1:12" x14ac:dyDescent="0.2">
      <c r="A150" s="2" t="s">
        <v>160</v>
      </c>
      <c r="F150" s="3"/>
      <c r="G150" s="3"/>
      <c r="J150" s="3"/>
    </row>
    <row r="151" spans="1:12" x14ac:dyDescent="0.2">
      <c r="A151" s="2" t="s">
        <v>161</v>
      </c>
      <c r="F151" s="3"/>
      <c r="G151" s="3"/>
      <c r="J151" s="3"/>
    </row>
    <row r="152" spans="1:12" x14ac:dyDescent="0.2">
      <c r="A152" s="2" t="s">
        <v>162</v>
      </c>
      <c r="F152" s="3"/>
      <c r="G152" s="3"/>
      <c r="J152" s="3"/>
    </row>
    <row r="153" spans="1:12" x14ac:dyDescent="0.2">
      <c r="A153" s="2" t="s">
        <v>163</v>
      </c>
      <c r="F153" s="3"/>
      <c r="G153" s="3"/>
    </row>
    <row r="154" spans="1:12" x14ac:dyDescent="0.2">
      <c r="A154" s="2" t="s">
        <v>164</v>
      </c>
      <c r="F154" s="3"/>
      <c r="G154" s="3"/>
    </row>
    <row r="155" spans="1:12" x14ac:dyDescent="0.2">
      <c r="A155" s="2" t="s">
        <v>165</v>
      </c>
      <c r="D155" t="s">
        <v>184</v>
      </c>
      <c r="E155" s="2" t="s">
        <v>185</v>
      </c>
      <c r="F155" s="3"/>
      <c r="G155" s="3" t="s">
        <v>186</v>
      </c>
      <c r="H155" s="2" t="s">
        <v>189</v>
      </c>
      <c r="I155" s="2" t="s">
        <v>190</v>
      </c>
      <c r="J155" s="5" t="s">
        <v>185</v>
      </c>
    </row>
    <row r="156" spans="1:12" x14ac:dyDescent="0.2">
      <c r="A156" s="2" t="s">
        <v>166</v>
      </c>
      <c r="F156" s="3"/>
    </row>
    <row r="157" spans="1:12" x14ac:dyDescent="0.2">
      <c r="A157" s="2" t="s">
        <v>167</v>
      </c>
      <c r="F157" s="3"/>
    </row>
    <row r="158" spans="1:12" x14ac:dyDescent="0.2">
      <c r="A158" s="2" t="s">
        <v>168</v>
      </c>
      <c r="B158" s="9" t="s">
        <v>187</v>
      </c>
      <c r="C158" s="9" t="s">
        <v>187</v>
      </c>
      <c r="D158" t="s">
        <v>187</v>
      </c>
      <c r="E158" s="9" t="s">
        <v>187</v>
      </c>
      <c r="F158" s="4" t="s">
        <v>187</v>
      </c>
      <c r="G158" s="4" t="s">
        <v>187</v>
      </c>
      <c r="H158" s="4" t="s">
        <v>187</v>
      </c>
      <c r="I158" s="4" t="s">
        <v>187</v>
      </c>
      <c r="J158" s="4" t="s">
        <v>187</v>
      </c>
      <c r="K158" s="4" t="s">
        <v>187</v>
      </c>
      <c r="L158" s="4" t="s">
        <v>187</v>
      </c>
    </row>
    <row r="159" spans="1:12" x14ac:dyDescent="0.2">
      <c r="A159" s="2" t="s">
        <v>169</v>
      </c>
      <c r="F159" s="3"/>
    </row>
    <row r="160" spans="1:12" x14ac:dyDescent="0.2">
      <c r="A160" s="2" t="s">
        <v>170</v>
      </c>
      <c r="F160" s="3"/>
    </row>
    <row r="161" spans="1:10" x14ac:dyDescent="0.2">
      <c r="A161" s="2" t="s">
        <v>171</v>
      </c>
      <c r="D161" t="s">
        <v>185</v>
      </c>
      <c r="E161" s="2" t="s">
        <v>197</v>
      </c>
      <c r="F161" s="3" t="s">
        <v>197</v>
      </c>
      <c r="G161" s="2" t="s">
        <v>197</v>
      </c>
      <c r="I161" s="2" t="s">
        <v>189</v>
      </c>
      <c r="J161" s="2" t="s">
        <v>184</v>
      </c>
    </row>
    <row r="162" spans="1:10" x14ac:dyDescent="0.2">
      <c r="A162" s="2" t="s">
        <v>172</v>
      </c>
      <c r="D162" t="s">
        <v>199</v>
      </c>
      <c r="E162" t="s">
        <v>199</v>
      </c>
      <c r="F162" t="s">
        <v>199</v>
      </c>
      <c r="G162" t="s">
        <v>199</v>
      </c>
      <c r="H162" t="s">
        <v>199</v>
      </c>
      <c r="I162" t="s">
        <v>199</v>
      </c>
      <c r="J162" t="s">
        <v>199</v>
      </c>
    </row>
    <row r="163" spans="1:10" x14ac:dyDescent="0.2">
      <c r="A163" s="2" t="s">
        <v>173</v>
      </c>
      <c r="D163" t="s">
        <v>196</v>
      </c>
      <c r="E163" s="2" t="s">
        <v>196</v>
      </c>
      <c r="F163" s="2" t="s">
        <v>196</v>
      </c>
      <c r="G163" s="2" t="s">
        <v>196</v>
      </c>
      <c r="H163" s="2" t="s">
        <v>196</v>
      </c>
      <c r="I163" s="2" t="s">
        <v>196</v>
      </c>
      <c r="J163" s="2" t="s">
        <v>196</v>
      </c>
    </row>
    <row r="164" spans="1:10" x14ac:dyDescent="0.2">
      <c r="A164" s="2" t="s">
        <v>174</v>
      </c>
      <c r="D164" t="s">
        <v>196</v>
      </c>
      <c r="E164" s="2" t="s">
        <v>196</v>
      </c>
      <c r="F164" s="2" t="s">
        <v>196</v>
      </c>
      <c r="G164" s="2" t="s">
        <v>196</v>
      </c>
      <c r="H164" s="2" t="s">
        <v>196</v>
      </c>
      <c r="I164" s="2" t="s">
        <v>196</v>
      </c>
      <c r="J164" s="2" t="s">
        <v>196</v>
      </c>
    </row>
    <row r="165" spans="1:10" x14ac:dyDescent="0.2">
      <c r="A165" s="2" t="s">
        <v>175</v>
      </c>
      <c r="D165" t="s">
        <v>196</v>
      </c>
      <c r="E165" s="2" t="s">
        <v>196</v>
      </c>
      <c r="F165" s="2" t="s">
        <v>196</v>
      </c>
      <c r="G165" s="2" t="s">
        <v>196</v>
      </c>
      <c r="H165" s="2" t="s">
        <v>196</v>
      </c>
      <c r="I165" s="2" t="s">
        <v>196</v>
      </c>
      <c r="J165" s="2" t="s">
        <v>196</v>
      </c>
    </row>
    <row r="166" spans="1:10" x14ac:dyDescent="0.2">
      <c r="A166" s="2" t="s">
        <v>176</v>
      </c>
      <c r="D166" t="s">
        <v>196</v>
      </c>
      <c r="E166" s="2" t="s">
        <v>196</v>
      </c>
      <c r="F166" s="2" t="s">
        <v>196</v>
      </c>
      <c r="G166" s="2" t="s">
        <v>196</v>
      </c>
      <c r="H166" s="2" t="s">
        <v>196</v>
      </c>
      <c r="I166" s="2" t="s">
        <v>196</v>
      </c>
      <c r="J166" s="2" t="s">
        <v>196</v>
      </c>
    </row>
    <row r="167" spans="1:10" x14ac:dyDescent="0.2">
      <c r="A167" s="2" t="s">
        <v>177</v>
      </c>
      <c r="D167" t="s">
        <v>196</v>
      </c>
      <c r="E167" s="2" t="s">
        <v>196</v>
      </c>
      <c r="F167" s="2" t="s">
        <v>196</v>
      </c>
      <c r="G167" s="2" t="s">
        <v>196</v>
      </c>
      <c r="H167" s="2" t="s">
        <v>196</v>
      </c>
      <c r="I167" s="2" t="s">
        <v>196</v>
      </c>
      <c r="J167" s="2" t="s">
        <v>196</v>
      </c>
    </row>
    <row r="168" spans="1:10" x14ac:dyDescent="0.2">
      <c r="A168" s="2" t="s">
        <v>178</v>
      </c>
      <c r="D168" t="s">
        <v>196</v>
      </c>
      <c r="E168" s="2" t="s">
        <v>196</v>
      </c>
      <c r="F168" s="2" t="s">
        <v>196</v>
      </c>
      <c r="G168" s="2" t="s">
        <v>196</v>
      </c>
      <c r="H168" s="2" t="s">
        <v>196</v>
      </c>
      <c r="I168" s="2" t="s">
        <v>196</v>
      </c>
      <c r="J168" s="2" t="s">
        <v>196</v>
      </c>
    </row>
    <row r="169" spans="1:10" x14ac:dyDescent="0.2">
      <c r="A169" s="2" t="s">
        <v>179</v>
      </c>
      <c r="D169" t="s">
        <v>196</v>
      </c>
      <c r="E169" s="2" t="s">
        <v>196</v>
      </c>
      <c r="F169" s="2" t="s">
        <v>196</v>
      </c>
      <c r="G169" s="2" t="s">
        <v>196</v>
      </c>
      <c r="H169" s="2" t="s">
        <v>196</v>
      </c>
      <c r="I169" s="2" t="s">
        <v>196</v>
      </c>
      <c r="J169" s="2" t="s">
        <v>196</v>
      </c>
    </row>
    <row r="170" spans="1:10" x14ac:dyDescent="0.2">
      <c r="A170" s="2" t="s">
        <v>180</v>
      </c>
      <c r="D170" t="s">
        <v>196</v>
      </c>
      <c r="E170" s="2" t="s">
        <v>196</v>
      </c>
      <c r="F170" s="2" t="s">
        <v>196</v>
      </c>
      <c r="G170" s="2" t="s">
        <v>196</v>
      </c>
      <c r="H170" s="2" t="s">
        <v>196</v>
      </c>
      <c r="I170" s="2" t="s">
        <v>196</v>
      </c>
      <c r="J170" s="2" t="s">
        <v>196</v>
      </c>
    </row>
    <row r="171" spans="1:10" x14ac:dyDescent="0.2">
      <c r="A171" s="2" t="s">
        <v>181</v>
      </c>
      <c r="D171" t="s">
        <v>196</v>
      </c>
      <c r="E171" s="2" t="s">
        <v>196</v>
      </c>
      <c r="F171" s="2" t="s">
        <v>196</v>
      </c>
      <c r="G171" s="2" t="s">
        <v>196</v>
      </c>
      <c r="H171" s="2" t="s">
        <v>196</v>
      </c>
      <c r="I171" s="2" t="s">
        <v>196</v>
      </c>
      <c r="J171" s="2" t="s">
        <v>196</v>
      </c>
    </row>
    <row r="172" spans="1:10" x14ac:dyDescent="0.2">
      <c r="A172" s="2" t="s">
        <v>182</v>
      </c>
      <c r="D172" t="s">
        <v>196</v>
      </c>
      <c r="E172" s="2" t="s">
        <v>196</v>
      </c>
      <c r="F172" s="2" t="s">
        <v>196</v>
      </c>
      <c r="G172" s="2" t="s">
        <v>196</v>
      </c>
      <c r="H172" s="2" t="s">
        <v>196</v>
      </c>
      <c r="I172" s="2" t="s">
        <v>196</v>
      </c>
      <c r="J172" s="2" t="s">
        <v>196</v>
      </c>
    </row>
    <row r="173" spans="1:10" x14ac:dyDescent="0.2">
      <c r="A173" s="2" t="s">
        <v>183</v>
      </c>
      <c r="D173" t="s">
        <v>196</v>
      </c>
      <c r="E173" s="2" t="s">
        <v>196</v>
      </c>
      <c r="F173" s="2" t="s">
        <v>196</v>
      </c>
      <c r="G173" s="2" t="s">
        <v>196</v>
      </c>
      <c r="H173" s="2" t="s">
        <v>196</v>
      </c>
      <c r="I173" s="2" t="s">
        <v>196</v>
      </c>
      <c r="J173" s="2" t="s">
        <v>196</v>
      </c>
    </row>
  </sheetData>
  <pageMargins left="0.75" right="0.75" top="1" bottom="1" header="0.5" footer="0.5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173"/>
  <sheetViews>
    <sheetView topLeftCell="A4" zoomScale="90" zoomScaleNormal="90" workbookViewId="0">
      <selection activeCell="O38" sqref="O38"/>
    </sheetView>
  </sheetViews>
  <sheetFormatPr baseColWidth="10" defaultColWidth="8.83203125" defaultRowHeight="15" x14ac:dyDescent="0.2"/>
  <cols>
    <col min="1" max="1" width="25.33203125" style="2" bestFit="1" customWidth="1"/>
    <col min="2" max="3" width="8.83203125" style="2"/>
    <col min="5" max="12" width="8.83203125" style="2"/>
  </cols>
  <sheetData>
    <row r="1" spans="1:17" x14ac:dyDescent="0.2">
      <c r="A1" s="1" t="s">
        <v>0</v>
      </c>
      <c r="B1" s="1" t="s">
        <v>1</v>
      </c>
      <c r="C1" s="1" t="s">
        <v>2</v>
      </c>
      <c r="D1" s="12">
        <v>3</v>
      </c>
      <c r="E1" s="1" t="s">
        <v>4</v>
      </c>
      <c r="F1" s="1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7" x14ac:dyDescent="0.2">
      <c r="A2" s="2" t="s">
        <v>12</v>
      </c>
      <c r="D2" t="s">
        <v>197</v>
      </c>
      <c r="E2" s="3" t="s">
        <v>197</v>
      </c>
      <c r="F2" s="3" t="s">
        <v>197</v>
      </c>
      <c r="G2" s="3" t="s">
        <v>197</v>
      </c>
      <c r="H2" s="3" t="s">
        <v>197</v>
      </c>
      <c r="I2" s="3" t="s">
        <v>197</v>
      </c>
      <c r="J2" s="3" t="s">
        <v>197</v>
      </c>
    </row>
    <row r="3" spans="1:17" x14ac:dyDescent="0.2">
      <c r="A3" s="2" t="s">
        <v>13</v>
      </c>
      <c r="F3" s="3"/>
      <c r="N3" s="2" t="s">
        <v>189</v>
      </c>
      <c r="O3" s="2">
        <f>COUNTIF(B2:I173, "COPY")</f>
        <v>7</v>
      </c>
      <c r="Q3">
        <f>SUM(O3,O4,O5,O6,O9,O13,O14,O15,O7)</f>
        <v>122</v>
      </c>
    </row>
    <row r="4" spans="1:17" x14ac:dyDescent="0.2">
      <c r="A4" s="2" t="s">
        <v>14</v>
      </c>
      <c r="F4" s="3"/>
      <c r="N4" s="2" t="s">
        <v>194</v>
      </c>
      <c r="O4" s="2">
        <f>COUNTIF(B2:I180, "COPY2")</f>
        <v>0</v>
      </c>
    </row>
    <row r="5" spans="1:17" x14ac:dyDescent="0.2">
      <c r="A5" s="2" t="s">
        <v>15</v>
      </c>
      <c r="F5" s="3"/>
      <c r="N5" s="2" t="s">
        <v>184</v>
      </c>
      <c r="O5" s="2">
        <f>COUNTIF(B2:I174, "MOVE")</f>
        <v>24</v>
      </c>
    </row>
    <row r="6" spans="1:17" x14ac:dyDescent="0.2">
      <c r="A6" s="2" t="s">
        <v>16</v>
      </c>
      <c r="F6" s="3"/>
      <c r="N6" s="2" t="s">
        <v>192</v>
      </c>
      <c r="O6" s="2">
        <f>COUNTIF(B2:I177, "MOVE2")</f>
        <v>0</v>
      </c>
    </row>
    <row r="7" spans="1:17" x14ac:dyDescent="0.2">
      <c r="A7" s="2" t="s">
        <v>17</v>
      </c>
      <c r="F7" s="3"/>
      <c r="N7" s="2" t="s">
        <v>185</v>
      </c>
      <c r="O7" s="2">
        <f>COUNTIF(B2:I175, "MISS")</f>
        <v>6</v>
      </c>
    </row>
    <row r="8" spans="1:17" x14ac:dyDescent="0.2">
      <c r="A8" s="2" t="s">
        <v>18</v>
      </c>
      <c r="F8" s="3"/>
      <c r="N8" s="2" t="s">
        <v>186</v>
      </c>
      <c r="O8" s="2">
        <f>COUNTIF(B2:I175, "SHIFT")</f>
        <v>128</v>
      </c>
    </row>
    <row r="9" spans="1:17" x14ac:dyDescent="0.2">
      <c r="A9" s="2" t="s">
        <v>19</v>
      </c>
      <c r="F9" s="3"/>
      <c r="J9" s="2" t="s">
        <v>189</v>
      </c>
      <c r="N9" s="2" t="s">
        <v>190</v>
      </c>
      <c r="O9" s="2">
        <f>COUNTIF(B2:I176, "MO-CO")</f>
        <v>3</v>
      </c>
    </row>
    <row r="10" spans="1:17" x14ac:dyDescent="0.2">
      <c r="A10" s="2" t="s">
        <v>20</v>
      </c>
      <c r="D10" t="s">
        <v>184</v>
      </c>
      <c r="E10" s="2" t="s">
        <v>184</v>
      </c>
      <c r="F10" s="3" t="s">
        <v>184</v>
      </c>
      <c r="G10" s="2" t="s">
        <v>184</v>
      </c>
      <c r="H10" s="2" t="s">
        <v>184</v>
      </c>
      <c r="I10" s="2" t="s">
        <v>184</v>
      </c>
      <c r="J10" s="2" t="s">
        <v>184</v>
      </c>
      <c r="N10" s="2" t="s">
        <v>191</v>
      </c>
      <c r="O10" s="2">
        <f>COUNTIF(B2:I178, "UP")</f>
        <v>0</v>
      </c>
    </row>
    <row r="11" spans="1:17" x14ac:dyDescent="0.2">
      <c r="A11" s="2" t="s">
        <v>21</v>
      </c>
      <c r="F11" s="3"/>
      <c r="J11" s="7" t="s">
        <v>189</v>
      </c>
      <c r="N11" s="2" t="s">
        <v>195</v>
      </c>
      <c r="O11" s="2">
        <f>COUNTIF(B2:I179, "DOWN")</f>
        <v>5</v>
      </c>
    </row>
    <row r="12" spans="1:17" x14ac:dyDescent="0.2">
      <c r="A12" s="2" t="s">
        <v>22</v>
      </c>
      <c r="F12" s="3"/>
      <c r="N12" s="2" t="s">
        <v>187</v>
      </c>
      <c r="O12" s="2">
        <f>COUNTIF(B2:I180, "ERR")</f>
        <v>24</v>
      </c>
    </row>
    <row r="13" spans="1:17" x14ac:dyDescent="0.2">
      <c r="A13" s="2" t="s">
        <v>23</v>
      </c>
      <c r="F13" s="3"/>
      <c r="N13" s="2" t="s">
        <v>196</v>
      </c>
      <c r="O13" s="2">
        <f>COUNTIF(B2:I181, "MOVEV")</f>
        <v>66</v>
      </c>
    </row>
    <row r="14" spans="1:17" x14ac:dyDescent="0.2">
      <c r="A14" s="2" t="s">
        <v>24</v>
      </c>
      <c r="F14" s="3"/>
      <c r="N14" t="s">
        <v>199</v>
      </c>
      <c r="O14" s="2">
        <f>COUNTIF(B2:I182, "MOVEV/SX")</f>
        <v>6</v>
      </c>
    </row>
    <row r="15" spans="1:17" x14ac:dyDescent="0.2">
      <c r="A15" s="2" t="s">
        <v>25</v>
      </c>
      <c r="F15" s="3"/>
      <c r="J15" s="2" t="s">
        <v>184</v>
      </c>
      <c r="N15" s="2" t="s">
        <v>197</v>
      </c>
      <c r="O15" s="2">
        <f>COUNTIF(B2:I183, "SX")</f>
        <v>10</v>
      </c>
    </row>
    <row r="16" spans="1:17" x14ac:dyDescent="0.2">
      <c r="A16" s="2" t="s">
        <v>26</v>
      </c>
      <c r="F16" s="3"/>
    </row>
    <row r="17" spans="1:17" x14ac:dyDescent="0.2">
      <c r="A17" s="2" t="s">
        <v>27</v>
      </c>
      <c r="F17" s="3"/>
    </row>
    <row r="18" spans="1:17" x14ac:dyDescent="0.2">
      <c r="A18" s="2" t="s">
        <v>28</v>
      </c>
      <c r="F18" s="3"/>
      <c r="N18" s="2"/>
      <c r="O18" s="2"/>
    </row>
    <row r="19" spans="1:17" x14ac:dyDescent="0.2">
      <c r="A19" s="2" t="s">
        <v>29</v>
      </c>
      <c r="F19" s="3"/>
      <c r="N19" s="2" t="s">
        <v>189</v>
      </c>
      <c r="O19" s="2">
        <f>COUNTIF(B2:I189, "COPY") + COUNTIF(B2:I180, "COPY2")</f>
        <v>7</v>
      </c>
      <c r="Q19">
        <f>SUM(O19:O23)</f>
        <v>128</v>
      </c>
    </row>
    <row r="20" spans="1:17" x14ac:dyDescent="0.2">
      <c r="A20" s="2" t="s">
        <v>30</v>
      </c>
      <c r="F20" s="3"/>
      <c r="N20" s="2" t="s">
        <v>184</v>
      </c>
      <c r="O20" s="2">
        <f>COUNTIF(B2:I190, "MOVE") + COUNTIF(B2:I190, "MOVE2") + COUNTIF(B2:I190, "SX") + COUNTIF(B2:I190, "MOVEV/SX")</f>
        <v>40</v>
      </c>
    </row>
    <row r="21" spans="1:17" x14ac:dyDescent="0.2">
      <c r="A21" s="2" t="s">
        <v>31</v>
      </c>
      <c r="F21" s="3"/>
      <c r="N21" s="2" t="s">
        <v>185</v>
      </c>
      <c r="O21" s="2">
        <f>COUNTIF(B2:I191, "MISS")</f>
        <v>6</v>
      </c>
    </row>
    <row r="22" spans="1:17" x14ac:dyDescent="0.2">
      <c r="A22" s="2" t="s">
        <v>32</v>
      </c>
      <c r="F22" s="3"/>
      <c r="N22" s="2" t="s">
        <v>190</v>
      </c>
      <c r="O22" s="2">
        <f>COUNTIF(B2:I192, "MO-CO")</f>
        <v>3</v>
      </c>
    </row>
    <row r="23" spans="1:17" x14ac:dyDescent="0.2">
      <c r="A23" s="2" t="s">
        <v>33</v>
      </c>
      <c r="F23" s="3"/>
      <c r="N23" s="2" t="s">
        <v>196</v>
      </c>
      <c r="O23" s="2">
        <f>COUNTIF(B2:I197, "MOVEV") + COUNTIF(B2:I198, "MOVEV/SX")</f>
        <v>72</v>
      </c>
    </row>
    <row r="24" spans="1:17" x14ac:dyDescent="0.2">
      <c r="A24" s="2" t="s">
        <v>34</v>
      </c>
      <c r="F24" s="3"/>
    </row>
    <row r="25" spans="1:17" x14ac:dyDescent="0.2">
      <c r="A25" s="2" t="s">
        <v>35</v>
      </c>
      <c r="F25" s="3"/>
    </row>
    <row r="26" spans="1:17" x14ac:dyDescent="0.2">
      <c r="A26" s="2" t="s">
        <v>36</v>
      </c>
      <c r="F26" s="3"/>
    </row>
    <row r="27" spans="1:17" x14ac:dyDescent="0.2">
      <c r="A27" s="2" t="s">
        <v>37</v>
      </c>
      <c r="F27" s="3"/>
    </row>
    <row r="28" spans="1:17" x14ac:dyDescent="0.2">
      <c r="A28" s="2" t="s">
        <v>38</v>
      </c>
      <c r="F28" s="3"/>
    </row>
    <row r="29" spans="1:17" x14ac:dyDescent="0.2">
      <c r="A29" s="2" t="s">
        <v>39</v>
      </c>
      <c r="D29" t="s">
        <v>185</v>
      </c>
      <c r="F29" s="3" t="s">
        <v>189</v>
      </c>
      <c r="G29" s="2" t="s">
        <v>184</v>
      </c>
      <c r="H29" s="2" t="s">
        <v>184</v>
      </c>
      <c r="I29" s="2" t="s">
        <v>184</v>
      </c>
      <c r="J29" s="2" t="s">
        <v>184</v>
      </c>
    </row>
    <row r="30" spans="1:17" x14ac:dyDescent="0.2">
      <c r="A30" s="2" t="s">
        <v>40</v>
      </c>
      <c r="F30" s="3"/>
    </row>
    <row r="31" spans="1:17" x14ac:dyDescent="0.2">
      <c r="A31" s="2" t="s">
        <v>41</v>
      </c>
      <c r="F31" s="3"/>
    </row>
    <row r="32" spans="1:17" x14ac:dyDescent="0.2">
      <c r="A32" s="2" t="s">
        <v>42</v>
      </c>
      <c r="F32" s="3"/>
    </row>
    <row r="33" spans="1:12" x14ac:dyDescent="0.2">
      <c r="A33" s="2" t="s">
        <v>43</v>
      </c>
      <c r="F33" s="3"/>
    </row>
    <row r="34" spans="1:12" x14ac:dyDescent="0.2">
      <c r="A34" s="2" t="s">
        <v>44</v>
      </c>
      <c r="F34" s="3"/>
    </row>
    <row r="35" spans="1:12" x14ac:dyDescent="0.2">
      <c r="A35" s="2" t="s">
        <v>45</v>
      </c>
      <c r="F35" s="3"/>
    </row>
    <row r="36" spans="1:12" x14ac:dyDescent="0.2">
      <c r="A36" s="2" t="s">
        <v>46</v>
      </c>
      <c r="F36" s="3"/>
    </row>
    <row r="37" spans="1:12" x14ac:dyDescent="0.2">
      <c r="A37" s="2" t="s">
        <v>47</v>
      </c>
      <c r="E37" s="3" t="s">
        <v>186</v>
      </c>
      <c r="F37" s="3" t="s">
        <v>186</v>
      </c>
      <c r="G37" s="3" t="s">
        <v>186</v>
      </c>
      <c r="H37" s="3" t="s">
        <v>186</v>
      </c>
      <c r="I37" s="3" t="s">
        <v>186</v>
      </c>
      <c r="J37" s="2" t="s">
        <v>184</v>
      </c>
    </row>
    <row r="38" spans="1:12" x14ac:dyDescent="0.2">
      <c r="A38" s="2" t="s">
        <v>48</v>
      </c>
      <c r="F38" s="3"/>
    </row>
    <row r="39" spans="1:12" x14ac:dyDescent="0.2">
      <c r="A39" s="2" t="s">
        <v>49</v>
      </c>
      <c r="F39" s="3"/>
    </row>
    <row r="40" spans="1:12" x14ac:dyDescent="0.2">
      <c r="A40" s="2" t="s">
        <v>50</v>
      </c>
      <c r="E40" s="3" t="s">
        <v>186</v>
      </c>
      <c r="F40" s="3" t="s">
        <v>186</v>
      </c>
      <c r="G40" s="3" t="s">
        <v>186</v>
      </c>
      <c r="H40" s="3" t="s">
        <v>186</v>
      </c>
      <c r="I40" s="3" t="s">
        <v>186</v>
      </c>
    </row>
    <row r="41" spans="1:12" x14ac:dyDescent="0.2">
      <c r="A41" s="2" t="s">
        <v>51</v>
      </c>
      <c r="E41" s="3" t="s">
        <v>186</v>
      </c>
      <c r="F41" s="3" t="s">
        <v>186</v>
      </c>
      <c r="G41" s="3" t="s">
        <v>186</v>
      </c>
      <c r="H41" s="3" t="s">
        <v>186</v>
      </c>
      <c r="I41" s="3" t="s">
        <v>186</v>
      </c>
      <c r="J41" s="2" t="s">
        <v>189</v>
      </c>
    </row>
    <row r="42" spans="1:12" x14ac:dyDescent="0.2">
      <c r="A42" s="2" t="s">
        <v>52</v>
      </c>
      <c r="F42" s="3"/>
      <c r="H42" s="3"/>
      <c r="J42" s="2" t="s">
        <v>189</v>
      </c>
    </row>
    <row r="43" spans="1:12" x14ac:dyDescent="0.2">
      <c r="A43" s="2" t="s">
        <v>53</v>
      </c>
      <c r="F43" s="3"/>
    </row>
    <row r="44" spans="1:12" x14ac:dyDescent="0.2">
      <c r="A44" s="2" t="s">
        <v>54</v>
      </c>
      <c r="F44" s="3"/>
    </row>
    <row r="45" spans="1:12" x14ac:dyDescent="0.2">
      <c r="A45" s="2" t="s">
        <v>55</v>
      </c>
      <c r="B45" s="9" t="s">
        <v>187</v>
      </c>
      <c r="C45" s="9" t="s">
        <v>187</v>
      </c>
      <c r="D45" t="s">
        <v>187</v>
      </c>
      <c r="E45" s="9" t="s">
        <v>187</v>
      </c>
      <c r="F45" s="4" t="s">
        <v>187</v>
      </c>
      <c r="G45" s="4" t="s">
        <v>187</v>
      </c>
      <c r="H45" s="4" t="s">
        <v>187</v>
      </c>
      <c r="I45" s="4" t="s">
        <v>187</v>
      </c>
      <c r="J45" s="4" t="s">
        <v>187</v>
      </c>
      <c r="K45" s="4" t="s">
        <v>187</v>
      </c>
      <c r="L45" s="4" t="s">
        <v>187</v>
      </c>
    </row>
    <row r="46" spans="1:12" x14ac:dyDescent="0.2">
      <c r="A46" s="2" t="s">
        <v>56</v>
      </c>
    </row>
    <row r="47" spans="1:12" x14ac:dyDescent="0.2">
      <c r="A47" s="2" t="s">
        <v>57</v>
      </c>
      <c r="F47" s="3"/>
    </row>
    <row r="48" spans="1:12" x14ac:dyDescent="0.2">
      <c r="A48" s="2" t="s">
        <v>58</v>
      </c>
      <c r="F48" s="3"/>
    </row>
    <row r="49" spans="1:10" x14ac:dyDescent="0.2">
      <c r="A49" s="2" t="s">
        <v>59</v>
      </c>
      <c r="F49" s="3"/>
    </row>
    <row r="50" spans="1:10" x14ac:dyDescent="0.2">
      <c r="A50" s="2" t="s">
        <v>60</v>
      </c>
      <c r="F50" s="3"/>
    </row>
    <row r="51" spans="1:10" x14ac:dyDescent="0.2">
      <c r="A51" s="2" t="s">
        <v>61</v>
      </c>
      <c r="F51" s="3"/>
    </row>
    <row r="52" spans="1:10" x14ac:dyDescent="0.2">
      <c r="A52" s="2" t="s">
        <v>62</v>
      </c>
      <c r="D52" t="s">
        <v>185</v>
      </c>
      <c r="F52" s="3" t="s">
        <v>189</v>
      </c>
      <c r="G52" s="2" t="s">
        <v>184</v>
      </c>
      <c r="H52" s="2" t="s">
        <v>184</v>
      </c>
      <c r="I52" s="2" t="s">
        <v>190</v>
      </c>
      <c r="J52" s="8" t="s">
        <v>185</v>
      </c>
    </row>
    <row r="53" spans="1:10" x14ac:dyDescent="0.2">
      <c r="A53" s="2" t="s">
        <v>63</v>
      </c>
    </row>
    <row r="54" spans="1:10" x14ac:dyDescent="0.2">
      <c r="A54" s="2" t="s">
        <v>64</v>
      </c>
      <c r="F54" s="3"/>
    </row>
    <row r="55" spans="1:10" x14ac:dyDescent="0.2">
      <c r="A55" s="2" t="s">
        <v>65</v>
      </c>
      <c r="F55" s="3"/>
    </row>
    <row r="56" spans="1:10" x14ac:dyDescent="0.2">
      <c r="A56" s="2" t="s">
        <v>66</v>
      </c>
      <c r="E56" s="3" t="s">
        <v>186</v>
      </c>
      <c r="F56" s="3" t="s">
        <v>186</v>
      </c>
      <c r="G56" s="3" t="s">
        <v>186</v>
      </c>
      <c r="H56" s="3" t="s">
        <v>186</v>
      </c>
      <c r="I56" s="3" t="s">
        <v>186</v>
      </c>
      <c r="J56" s="2" t="s">
        <v>189</v>
      </c>
    </row>
    <row r="57" spans="1:10" x14ac:dyDescent="0.2">
      <c r="A57" s="2" t="s">
        <v>67</v>
      </c>
      <c r="E57" s="3" t="s">
        <v>186</v>
      </c>
      <c r="F57" s="3" t="s">
        <v>186</v>
      </c>
      <c r="G57" s="3" t="s">
        <v>186</v>
      </c>
      <c r="H57" s="3" t="s">
        <v>186</v>
      </c>
      <c r="I57" s="3" t="s">
        <v>186</v>
      </c>
      <c r="J57" s="7" t="s">
        <v>190</v>
      </c>
    </row>
    <row r="58" spans="1:10" x14ac:dyDescent="0.2">
      <c r="A58" s="2" t="s">
        <v>68</v>
      </c>
      <c r="E58" s="3" t="s">
        <v>186</v>
      </c>
      <c r="F58" s="3" t="s">
        <v>186</v>
      </c>
      <c r="G58" s="3" t="s">
        <v>186</v>
      </c>
      <c r="H58" s="3" t="s">
        <v>186</v>
      </c>
      <c r="I58" s="3" t="s">
        <v>186</v>
      </c>
      <c r="J58" s="7" t="s">
        <v>190</v>
      </c>
    </row>
    <row r="59" spans="1:10" x14ac:dyDescent="0.2">
      <c r="A59" s="2" t="s">
        <v>69</v>
      </c>
      <c r="F59" s="3"/>
    </row>
    <row r="60" spans="1:10" x14ac:dyDescent="0.2">
      <c r="A60" s="2" t="s">
        <v>70</v>
      </c>
      <c r="E60" s="3" t="s">
        <v>186</v>
      </c>
      <c r="F60" s="3" t="s">
        <v>186</v>
      </c>
    </row>
    <row r="61" spans="1:10" x14ac:dyDescent="0.2">
      <c r="A61" s="2" t="s">
        <v>71</v>
      </c>
      <c r="E61" s="3" t="s">
        <v>186</v>
      </c>
      <c r="F61" s="3" t="s">
        <v>186</v>
      </c>
      <c r="G61" s="3" t="s">
        <v>186</v>
      </c>
      <c r="H61" s="3" t="s">
        <v>186</v>
      </c>
      <c r="I61" s="3" t="s">
        <v>195</v>
      </c>
      <c r="J61" s="2" t="s">
        <v>189</v>
      </c>
    </row>
    <row r="62" spans="1:10" x14ac:dyDescent="0.2">
      <c r="A62" s="2" t="s">
        <v>72</v>
      </c>
      <c r="E62" s="3" t="s">
        <v>186</v>
      </c>
      <c r="F62" s="3" t="s">
        <v>186</v>
      </c>
      <c r="G62" s="3" t="s">
        <v>186</v>
      </c>
      <c r="H62" s="3" t="s">
        <v>186</v>
      </c>
      <c r="I62" s="3" t="s">
        <v>186</v>
      </c>
    </row>
    <row r="63" spans="1:10" x14ac:dyDescent="0.2">
      <c r="A63" s="2" t="s">
        <v>73</v>
      </c>
      <c r="E63" s="3" t="s">
        <v>186</v>
      </c>
      <c r="F63" s="3" t="s">
        <v>186</v>
      </c>
      <c r="H63" s="3" t="s">
        <v>186</v>
      </c>
      <c r="I63" s="3" t="s">
        <v>186</v>
      </c>
      <c r="J63" s="2" t="s">
        <v>189</v>
      </c>
    </row>
    <row r="64" spans="1:10" x14ac:dyDescent="0.2">
      <c r="A64" s="2" t="s">
        <v>74</v>
      </c>
      <c r="F64" s="3"/>
    </row>
    <row r="65" spans="1:10" x14ac:dyDescent="0.2">
      <c r="A65" s="2" t="s">
        <v>75</v>
      </c>
      <c r="E65" s="3" t="s">
        <v>186</v>
      </c>
      <c r="F65" s="3" t="s">
        <v>186</v>
      </c>
      <c r="G65" s="3" t="s">
        <v>186</v>
      </c>
      <c r="H65" s="3" t="s">
        <v>186</v>
      </c>
      <c r="I65" s="3" t="s">
        <v>195</v>
      </c>
      <c r="J65" s="2" t="s">
        <v>189</v>
      </c>
    </row>
    <row r="66" spans="1:10" x14ac:dyDescent="0.2">
      <c r="A66" s="2" t="s">
        <v>76</v>
      </c>
      <c r="E66" s="3" t="s">
        <v>186</v>
      </c>
      <c r="F66" s="3" t="s">
        <v>186</v>
      </c>
      <c r="G66" s="3" t="s">
        <v>186</v>
      </c>
      <c r="H66" s="3" t="s">
        <v>186</v>
      </c>
      <c r="I66" s="3"/>
    </row>
    <row r="67" spans="1:10" x14ac:dyDescent="0.2">
      <c r="A67" s="2" t="s">
        <v>77</v>
      </c>
      <c r="F67" s="3" t="s">
        <v>186</v>
      </c>
      <c r="G67" s="3" t="s">
        <v>186</v>
      </c>
      <c r="H67" s="3" t="s">
        <v>186</v>
      </c>
      <c r="I67" s="3" t="s">
        <v>186</v>
      </c>
    </row>
    <row r="68" spans="1:10" x14ac:dyDescent="0.2">
      <c r="A68" s="2" t="s">
        <v>78</v>
      </c>
    </row>
    <row r="69" spans="1:10" x14ac:dyDescent="0.2">
      <c r="A69" s="2" t="s">
        <v>79</v>
      </c>
      <c r="F69" s="3"/>
      <c r="G69" s="3"/>
    </row>
    <row r="70" spans="1:10" x14ac:dyDescent="0.2">
      <c r="A70" s="2" t="s">
        <v>80</v>
      </c>
      <c r="F70" s="3"/>
      <c r="G70" s="3"/>
    </row>
    <row r="71" spans="1:10" x14ac:dyDescent="0.2">
      <c r="A71" s="2" t="s">
        <v>81</v>
      </c>
      <c r="F71" s="3"/>
      <c r="G71" s="3"/>
    </row>
    <row r="72" spans="1:10" x14ac:dyDescent="0.2">
      <c r="A72" s="2" t="s">
        <v>82</v>
      </c>
      <c r="F72" s="3"/>
      <c r="G72" s="3"/>
    </row>
    <row r="73" spans="1:10" x14ac:dyDescent="0.2">
      <c r="A73" s="2" t="s">
        <v>83</v>
      </c>
      <c r="F73" s="3"/>
      <c r="G73" s="3"/>
      <c r="J73" s="7" t="s">
        <v>190</v>
      </c>
    </row>
    <row r="74" spans="1:10" x14ac:dyDescent="0.2">
      <c r="A74" s="2" t="s">
        <v>84</v>
      </c>
      <c r="F74" s="3"/>
      <c r="G74" s="3"/>
    </row>
    <row r="75" spans="1:10" x14ac:dyDescent="0.2">
      <c r="A75" s="2" t="s">
        <v>85</v>
      </c>
      <c r="F75" s="3"/>
      <c r="G75" s="3"/>
      <c r="J75" s="2" t="s">
        <v>189</v>
      </c>
    </row>
    <row r="76" spans="1:10" x14ac:dyDescent="0.2">
      <c r="A76" s="2" t="s">
        <v>86</v>
      </c>
      <c r="D76" t="s">
        <v>185</v>
      </c>
      <c r="F76" s="3" t="s">
        <v>186</v>
      </c>
      <c r="G76" s="3" t="s">
        <v>186</v>
      </c>
      <c r="H76" s="2" t="s">
        <v>189</v>
      </c>
      <c r="I76" s="7" t="s">
        <v>190</v>
      </c>
      <c r="J76" s="7" t="s">
        <v>192</v>
      </c>
    </row>
    <row r="77" spans="1:10" x14ac:dyDescent="0.2">
      <c r="A77" s="2" t="s">
        <v>87</v>
      </c>
      <c r="F77" s="3" t="s">
        <v>186</v>
      </c>
      <c r="G77" s="3" t="s">
        <v>186</v>
      </c>
    </row>
    <row r="78" spans="1:10" x14ac:dyDescent="0.2">
      <c r="A78" s="2" t="s">
        <v>88</v>
      </c>
      <c r="F78" s="3"/>
    </row>
    <row r="79" spans="1:10" x14ac:dyDescent="0.2">
      <c r="A79" s="2" t="s">
        <v>89</v>
      </c>
      <c r="F79" s="3"/>
    </row>
    <row r="80" spans="1:10" x14ac:dyDescent="0.2">
      <c r="A80" s="2" t="s">
        <v>90</v>
      </c>
      <c r="E80" s="2" t="s">
        <v>186</v>
      </c>
      <c r="F80" s="2" t="s">
        <v>186</v>
      </c>
      <c r="G80" s="2" t="s">
        <v>186</v>
      </c>
      <c r="H80" s="2" t="s">
        <v>186</v>
      </c>
      <c r="I80" s="3" t="s">
        <v>195</v>
      </c>
      <c r="J80" s="2" t="s">
        <v>189</v>
      </c>
    </row>
    <row r="81" spans="1:10" x14ac:dyDescent="0.2">
      <c r="A81" s="2" t="s">
        <v>91</v>
      </c>
      <c r="F81" s="3"/>
      <c r="J81" s="2" t="s">
        <v>189</v>
      </c>
    </row>
    <row r="82" spans="1:10" x14ac:dyDescent="0.2">
      <c r="A82" s="2" t="s">
        <v>92</v>
      </c>
      <c r="F82" s="3"/>
    </row>
    <row r="83" spans="1:10" x14ac:dyDescent="0.2">
      <c r="A83" s="2" t="s">
        <v>93</v>
      </c>
      <c r="F83" s="3"/>
    </row>
    <row r="84" spans="1:10" x14ac:dyDescent="0.2">
      <c r="A84" s="2" t="s">
        <v>94</v>
      </c>
      <c r="F84" s="3"/>
    </row>
    <row r="85" spans="1:10" x14ac:dyDescent="0.2">
      <c r="A85" s="2" t="s">
        <v>95</v>
      </c>
      <c r="E85" s="3" t="s">
        <v>186</v>
      </c>
      <c r="F85" s="3" t="s">
        <v>186</v>
      </c>
      <c r="G85" s="3" t="s">
        <v>186</v>
      </c>
      <c r="H85" s="3" t="s">
        <v>186</v>
      </c>
      <c r="I85" s="3" t="s">
        <v>186</v>
      </c>
      <c r="J85" s="3" t="s">
        <v>186</v>
      </c>
    </row>
    <row r="86" spans="1:10" x14ac:dyDescent="0.2">
      <c r="A86" s="2" t="s">
        <v>96</v>
      </c>
      <c r="D86" t="s">
        <v>184</v>
      </c>
      <c r="E86" s="2" t="s">
        <v>184</v>
      </c>
      <c r="F86" s="2" t="s">
        <v>184</v>
      </c>
      <c r="G86" s="2" t="s">
        <v>184</v>
      </c>
      <c r="H86" s="2" t="s">
        <v>184</v>
      </c>
      <c r="I86" s="2" t="s">
        <v>184</v>
      </c>
      <c r="J86" s="2" t="s">
        <v>184</v>
      </c>
    </row>
    <row r="87" spans="1:10" x14ac:dyDescent="0.2">
      <c r="A87" s="2" t="s">
        <v>97</v>
      </c>
    </row>
    <row r="88" spans="1:10" x14ac:dyDescent="0.2">
      <c r="A88" s="2" t="s">
        <v>98</v>
      </c>
      <c r="F88" s="3"/>
    </row>
    <row r="89" spans="1:10" x14ac:dyDescent="0.2">
      <c r="A89" s="2" t="s">
        <v>99</v>
      </c>
      <c r="F89" s="3"/>
    </row>
    <row r="90" spans="1:10" x14ac:dyDescent="0.2">
      <c r="A90" s="2" t="s">
        <v>100</v>
      </c>
      <c r="F90" s="3"/>
      <c r="J90" s="2" t="s">
        <v>189</v>
      </c>
    </row>
    <row r="91" spans="1:10" x14ac:dyDescent="0.2">
      <c r="A91" s="2" t="s">
        <v>101</v>
      </c>
      <c r="E91" s="3" t="s">
        <v>186</v>
      </c>
      <c r="F91" s="3" t="s">
        <v>186</v>
      </c>
      <c r="G91" s="3" t="s">
        <v>186</v>
      </c>
      <c r="H91" s="3" t="s">
        <v>186</v>
      </c>
      <c r="I91" s="3" t="s">
        <v>186</v>
      </c>
    </row>
    <row r="92" spans="1:10" x14ac:dyDescent="0.2">
      <c r="A92" s="2" t="s">
        <v>102</v>
      </c>
      <c r="F92" s="3"/>
    </row>
    <row r="93" spans="1:10" x14ac:dyDescent="0.2">
      <c r="A93" s="2" t="s">
        <v>103</v>
      </c>
      <c r="F93" s="3"/>
    </row>
    <row r="94" spans="1:10" x14ac:dyDescent="0.2">
      <c r="A94" s="2" t="s">
        <v>104</v>
      </c>
      <c r="E94" s="3" t="s">
        <v>186</v>
      </c>
      <c r="F94" s="3" t="s">
        <v>186</v>
      </c>
      <c r="G94" s="3" t="s">
        <v>186</v>
      </c>
      <c r="H94" s="3" t="s">
        <v>186</v>
      </c>
      <c r="I94" s="2" t="s">
        <v>195</v>
      </c>
      <c r="J94" s="2" t="s">
        <v>189</v>
      </c>
    </row>
    <row r="95" spans="1:10" x14ac:dyDescent="0.2">
      <c r="A95" s="2" t="s">
        <v>105</v>
      </c>
      <c r="F95" s="3" t="s">
        <v>186</v>
      </c>
      <c r="G95" s="3" t="s">
        <v>186</v>
      </c>
      <c r="H95" s="3" t="s">
        <v>186</v>
      </c>
    </row>
    <row r="96" spans="1:10" x14ac:dyDescent="0.2">
      <c r="A96" s="2" t="s">
        <v>106</v>
      </c>
      <c r="E96" s="3"/>
      <c r="F96" s="3"/>
      <c r="G96" s="3" t="s">
        <v>186</v>
      </c>
      <c r="H96" s="3" t="s">
        <v>186</v>
      </c>
    </row>
    <row r="97" spans="1:11" x14ac:dyDescent="0.2">
      <c r="A97" s="2" t="s">
        <v>107</v>
      </c>
      <c r="E97" s="3" t="s">
        <v>186</v>
      </c>
      <c r="F97" s="3" t="s">
        <v>186</v>
      </c>
      <c r="G97" s="3" t="s">
        <v>186</v>
      </c>
      <c r="H97" s="3" t="s">
        <v>186</v>
      </c>
      <c r="I97" s="3" t="s">
        <v>186</v>
      </c>
    </row>
    <row r="98" spans="1:11" x14ac:dyDescent="0.2">
      <c r="A98" s="2" t="s">
        <v>108</v>
      </c>
      <c r="F98" s="3"/>
    </row>
    <row r="99" spans="1:11" x14ac:dyDescent="0.2">
      <c r="A99" s="2" t="s">
        <v>109</v>
      </c>
      <c r="F99" s="3"/>
    </row>
    <row r="100" spans="1:11" x14ac:dyDescent="0.2">
      <c r="A100" s="2" t="s">
        <v>110</v>
      </c>
      <c r="F100" s="3"/>
    </row>
    <row r="101" spans="1:11" x14ac:dyDescent="0.2">
      <c r="A101" s="2" t="s">
        <v>111</v>
      </c>
      <c r="F101" s="3"/>
    </row>
    <row r="102" spans="1:11" x14ac:dyDescent="0.2">
      <c r="A102" s="2" t="s">
        <v>112</v>
      </c>
      <c r="F102" s="3"/>
    </row>
    <row r="103" spans="1:11" x14ac:dyDescent="0.2">
      <c r="A103" s="2" t="s">
        <v>113</v>
      </c>
      <c r="F103" s="3"/>
    </row>
    <row r="104" spans="1:11" x14ac:dyDescent="0.2">
      <c r="A104" s="2" t="s">
        <v>114</v>
      </c>
      <c r="E104" s="3" t="s">
        <v>186</v>
      </c>
      <c r="F104" s="3" t="s">
        <v>186</v>
      </c>
      <c r="G104" s="3" t="s">
        <v>186</v>
      </c>
      <c r="H104" s="3" t="s">
        <v>186</v>
      </c>
      <c r="I104" s="3" t="s">
        <v>186</v>
      </c>
      <c r="J104" s="3" t="s">
        <v>186</v>
      </c>
      <c r="K104" s="3"/>
    </row>
    <row r="105" spans="1:11" x14ac:dyDescent="0.2">
      <c r="A105" s="2" t="s">
        <v>115</v>
      </c>
      <c r="F105" s="3"/>
    </row>
    <row r="106" spans="1:11" x14ac:dyDescent="0.2">
      <c r="A106" s="2" t="s">
        <v>116</v>
      </c>
      <c r="F106" s="3"/>
    </row>
    <row r="107" spans="1:11" x14ac:dyDescent="0.2">
      <c r="A107" s="2" t="s">
        <v>117</v>
      </c>
      <c r="F107" s="3"/>
    </row>
    <row r="108" spans="1:11" x14ac:dyDescent="0.2">
      <c r="A108" s="2" t="s">
        <v>118</v>
      </c>
      <c r="F108" s="3"/>
    </row>
    <row r="109" spans="1:11" x14ac:dyDescent="0.2">
      <c r="A109" s="2" t="s">
        <v>119</v>
      </c>
      <c r="F109" s="3"/>
    </row>
    <row r="110" spans="1:11" x14ac:dyDescent="0.2">
      <c r="A110" s="2" t="s">
        <v>120</v>
      </c>
      <c r="F110" s="3"/>
    </row>
    <row r="111" spans="1:11" x14ac:dyDescent="0.2">
      <c r="A111" s="2" t="s">
        <v>121</v>
      </c>
      <c r="F111" s="3"/>
    </row>
    <row r="112" spans="1:11" x14ac:dyDescent="0.2">
      <c r="A112" s="2" t="s">
        <v>122</v>
      </c>
      <c r="F112" s="3"/>
    </row>
    <row r="113" spans="1:12" x14ac:dyDescent="0.2">
      <c r="A113" s="2" t="s">
        <v>123</v>
      </c>
      <c r="F113" s="3"/>
      <c r="J113" s="7" t="s">
        <v>190</v>
      </c>
    </row>
    <row r="114" spans="1:12" x14ac:dyDescent="0.2">
      <c r="A114" s="2" t="s">
        <v>124</v>
      </c>
      <c r="E114" s="3" t="s">
        <v>186</v>
      </c>
      <c r="F114" s="3" t="s">
        <v>186</v>
      </c>
      <c r="G114" s="3" t="s">
        <v>186</v>
      </c>
      <c r="H114" s="3" t="s">
        <v>186</v>
      </c>
      <c r="I114" s="3" t="s">
        <v>186</v>
      </c>
    </row>
    <row r="115" spans="1:12" x14ac:dyDescent="0.2">
      <c r="A115" s="2" t="s">
        <v>125</v>
      </c>
      <c r="F115" s="3"/>
      <c r="I115" s="2" t="s">
        <v>195</v>
      </c>
      <c r="J115" s="2" t="s">
        <v>189</v>
      </c>
    </row>
    <row r="116" spans="1:12" x14ac:dyDescent="0.2">
      <c r="A116" s="2" t="s">
        <v>126</v>
      </c>
      <c r="E116" s="3" t="s">
        <v>186</v>
      </c>
      <c r="F116" s="3" t="s">
        <v>186</v>
      </c>
      <c r="G116" s="3" t="s">
        <v>186</v>
      </c>
      <c r="H116" s="3" t="s">
        <v>186</v>
      </c>
      <c r="J116" s="2" t="s">
        <v>189</v>
      </c>
    </row>
    <row r="117" spans="1:12" x14ac:dyDescent="0.2">
      <c r="A117" s="2" t="s">
        <v>127</v>
      </c>
      <c r="F117" s="3"/>
      <c r="G117" s="3" t="s">
        <v>186</v>
      </c>
      <c r="H117" s="3" t="s">
        <v>186</v>
      </c>
      <c r="I117" s="3" t="s">
        <v>186</v>
      </c>
    </row>
    <row r="118" spans="1:12" x14ac:dyDescent="0.2">
      <c r="A118" s="2" t="s">
        <v>128</v>
      </c>
      <c r="F118" s="3"/>
    </row>
    <row r="119" spans="1:12" x14ac:dyDescent="0.2">
      <c r="A119" s="2" t="s">
        <v>129</v>
      </c>
      <c r="F119" s="3"/>
    </row>
    <row r="120" spans="1:12" x14ac:dyDescent="0.2">
      <c r="A120" s="2" t="s">
        <v>130</v>
      </c>
      <c r="F120" s="3"/>
    </row>
    <row r="121" spans="1:12" x14ac:dyDescent="0.2">
      <c r="A121" s="2" t="s">
        <v>131</v>
      </c>
      <c r="F121" s="3"/>
    </row>
    <row r="122" spans="1:12" x14ac:dyDescent="0.2">
      <c r="A122" s="2" t="s">
        <v>132</v>
      </c>
      <c r="E122" s="3" t="s">
        <v>186</v>
      </c>
      <c r="F122" s="3"/>
      <c r="G122" s="3" t="s">
        <v>186</v>
      </c>
      <c r="H122" s="3" t="s">
        <v>186</v>
      </c>
      <c r="I122" s="3" t="s">
        <v>186</v>
      </c>
      <c r="J122" s="3" t="s">
        <v>186</v>
      </c>
    </row>
    <row r="123" spans="1:12" x14ac:dyDescent="0.2">
      <c r="A123" s="2" t="s">
        <v>133</v>
      </c>
      <c r="F123" s="3"/>
    </row>
    <row r="124" spans="1:12" x14ac:dyDescent="0.2">
      <c r="A124" s="2" t="s">
        <v>134</v>
      </c>
      <c r="F124" s="3"/>
    </row>
    <row r="125" spans="1:12" x14ac:dyDescent="0.2">
      <c r="A125" s="2" t="s">
        <v>135</v>
      </c>
      <c r="F125" s="3"/>
    </row>
    <row r="126" spans="1:12" x14ac:dyDescent="0.2">
      <c r="A126" s="2" t="s">
        <v>136</v>
      </c>
      <c r="F126" s="3"/>
    </row>
    <row r="127" spans="1:12" x14ac:dyDescent="0.2">
      <c r="A127" s="2" t="s">
        <v>137</v>
      </c>
      <c r="E127" s="3" t="s">
        <v>186</v>
      </c>
      <c r="F127" s="3" t="s">
        <v>186</v>
      </c>
      <c r="G127" s="3" t="s">
        <v>186</v>
      </c>
      <c r="H127" s="3" t="s">
        <v>186</v>
      </c>
      <c r="I127" s="3" t="s">
        <v>186</v>
      </c>
      <c r="J127" s="3" t="s">
        <v>186</v>
      </c>
      <c r="K127" s="3"/>
    </row>
    <row r="128" spans="1:12" x14ac:dyDescent="0.2">
      <c r="A128" s="2" t="s">
        <v>138</v>
      </c>
      <c r="B128" s="9" t="s">
        <v>187</v>
      </c>
      <c r="C128" s="9" t="s">
        <v>187</v>
      </c>
      <c r="D128" t="s">
        <v>187</v>
      </c>
      <c r="E128" s="9" t="s">
        <v>187</v>
      </c>
      <c r="F128" s="4" t="s">
        <v>187</v>
      </c>
      <c r="G128" s="4" t="s">
        <v>187</v>
      </c>
      <c r="H128" s="4" t="s">
        <v>187</v>
      </c>
      <c r="I128" s="4" t="s">
        <v>187</v>
      </c>
      <c r="J128" s="4" t="s">
        <v>187</v>
      </c>
      <c r="K128" s="4" t="s">
        <v>187</v>
      </c>
      <c r="L128" s="4" t="s">
        <v>187</v>
      </c>
    </row>
    <row r="129" spans="1:10" x14ac:dyDescent="0.2">
      <c r="A129" s="2" t="s">
        <v>139</v>
      </c>
      <c r="F129" s="3"/>
      <c r="I129" s="3" t="s">
        <v>186</v>
      </c>
    </row>
    <row r="130" spans="1:10" x14ac:dyDescent="0.2">
      <c r="A130" s="2" t="s">
        <v>140</v>
      </c>
      <c r="F130" s="3"/>
    </row>
    <row r="131" spans="1:10" x14ac:dyDescent="0.2">
      <c r="A131" s="2" t="s">
        <v>141</v>
      </c>
      <c r="F131" s="3"/>
    </row>
    <row r="132" spans="1:10" x14ac:dyDescent="0.2">
      <c r="A132" s="2" t="s">
        <v>142</v>
      </c>
      <c r="F132" s="3"/>
    </row>
    <row r="133" spans="1:10" x14ac:dyDescent="0.2">
      <c r="A133" s="2" t="s">
        <v>143</v>
      </c>
      <c r="D133" t="s">
        <v>185</v>
      </c>
      <c r="F133" s="3" t="s">
        <v>186</v>
      </c>
      <c r="G133" s="3" t="s">
        <v>186</v>
      </c>
      <c r="H133" s="3" t="s">
        <v>186</v>
      </c>
      <c r="I133" s="2" t="s">
        <v>189</v>
      </c>
      <c r="J133" s="2" t="s">
        <v>184</v>
      </c>
    </row>
    <row r="134" spans="1:10" x14ac:dyDescent="0.2">
      <c r="A134" s="2" t="s">
        <v>144</v>
      </c>
      <c r="F134" s="3" t="s">
        <v>186</v>
      </c>
      <c r="G134" s="3" t="s">
        <v>186</v>
      </c>
    </row>
    <row r="135" spans="1:10" x14ac:dyDescent="0.2">
      <c r="A135" s="2" t="s">
        <v>145</v>
      </c>
      <c r="F135" s="3"/>
    </row>
    <row r="136" spans="1:10" x14ac:dyDescent="0.2">
      <c r="A136" s="2" t="s">
        <v>146</v>
      </c>
      <c r="F136" s="3"/>
    </row>
    <row r="137" spans="1:10" x14ac:dyDescent="0.2">
      <c r="A137" s="2" t="s">
        <v>147</v>
      </c>
      <c r="F137" s="3"/>
    </row>
    <row r="138" spans="1:10" x14ac:dyDescent="0.2">
      <c r="A138" s="2" t="s">
        <v>148</v>
      </c>
      <c r="F138" s="3"/>
    </row>
    <row r="139" spans="1:10" x14ac:dyDescent="0.2">
      <c r="A139" s="2" t="s">
        <v>149</v>
      </c>
      <c r="F139" s="3"/>
    </row>
    <row r="140" spans="1:10" x14ac:dyDescent="0.2">
      <c r="A140" s="2" t="s">
        <v>150</v>
      </c>
      <c r="D140" t="s">
        <v>185</v>
      </c>
      <c r="E140" s="3"/>
      <c r="F140" s="3" t="s">
        <v>186</v>
      </c>
      <c r="G140" s="3" t="s">
        <v>186</v>
      </c>
      <c r="H140" s="2" t="s">
        <v>189</v>
      </c>
      <c r="I140" s="2" t="s">
        <v>184</v>
      </c>
      <c r="J140" s="2" t="s">
        <v>184</v>
      </c>
    </row>
    <row r="141" spans="1:10" x14ac:dyDescent="0.2">
      <c r="A141" s="2" t="s">
        <v>151</v>
      </c>
      <c r="D141" t="s">
        <v>185</v>
      </c>
      <c r="E141" s="3"/>
      <c r="F141" s="3" t="s">
        <v>186</v>
      </c>
      <c r="G141" s="3" t="s">
        <v>186</v>
      </c>
      <c r="I141" s="2" t="s">
        <v>189</v>
      </c>
      <c r="J141" s="2" t="s">
        <v>184</v>
      </c>
    </row>
    <row r="142" spans="1:10" x14ac:dyDescent="0.2">
      <c r="A142" s="2" t="s">
        <v>152</v>
      </c>
      <c r="F142" s="3" t="s">
        <v>186</v>
      </c>
      <c r="G142" s="3" t="s">
        <v>186</v>
      </c>
      <c r="H142" s="3" t="s">
        <v>186</v>
      </c>
    </row>
    <row r="143" spans="1:10" x14ac:dyDescent="0.2">
      <c r="A143" s="2" t="s">
        <v>153</v>
      </c>
      <c r="F143" s="3"/>
    </row>
    <row r="144" spans="1:10" x14ac:dyDescent="0.2">
      <c r="A144" s="2" t="s">
        <v>154</v>
      </c>
      <c r="F144" s="3"/>
    </row>
    <row r="145" spans="1:12" x14ac:dyDescent="0.2">
      <c r="A145" s="2" t="s">
        <v>155</v>
      </c>
      <c r="F145" s="3"/>
    </row>
    <row r="146" spans="1:12" x14ac:dyDescent="0.2">
      <c r="A146" s="2" t="s">
        <v>156</v>
      </c>
      <c r="F146" s="3"/>
    </row>
    <row r="147" spans="1:12" x14ac:dyDescent="0.2">
      <c r="A147" s="2" t="s">
        <v>157</v>
      </c>
      <c r="F147" s="3"/>
    </row>
    <row r="148" spans="1:12" x14ac:dyDescent="0.2">
      <c r="A148" s="2" t="s">
        <v>158</v>
      </c>
      <c r="F148" s="3"/>
    </row>
    <row r="149" spans="1:12" x14ac:dyDescent="0.2">
      <c r="A149" s="2" t="s">
        <v>159</v>
      </c>
      <c r="F149" s="3"/>
    </row>
    <row r="150" spans="1:12" x14ac:dyDescent="0.2">
      <c r="A150" s="2" t="s">
        <v>160</v>
      </c>
      <c r="F150" s="3"/>
    </row>
    <row r="151" spans="1:12" x14ac:dyDescent="0.2">
      <c r="A151" s="2" t="s">
        <v>161</v>
      </c>
      <c r="F151" s="3"/>
    </row>
    <row r="152" spans="1:12" x14ac:dyDescent="0.2">
      <c r="A152" s="2" t="s">
        <v>162</v>
      </c>
      <c r="F152" s="3"/>
    </row>
    <row r="153" spans="1:12" x14ac:dyDescent="0.2">
      <c r="A153" s="2" t="s">
        <v>163</v>
      </c>
      <c r="F153" s="3"/>
    </row>
    <row r="154" spans="1:12" x14ac:dyDescent="0.2">
      <c r="A154" s="2" t="s">
        <v>164</v>
      </c>
      <c r="F154" s="3"/>
    </row>
    <row r="155" spans="1:12" x14ac:dyDescent="0.2">
      <c r="A155" s="2" t="s">
        <v>165</v>
      </c>
      <c r="D155" t="s">
        <v>184</v>
      </c>
      <c r="E155" s="2" t="s">
        <v>184</v>
      </c>
      <c r="F155" s="3" t="s">
        <v>184</v>
      </c>
      <c r="G155" s="2" t="s">
        <v>184</v>
      </c>
      <c r="H155" s="2" t="s">
        <v>184</v>
      </c>
      <c r="I155" s="2" t="s">
        <v>190</v>
      </c>
      <c r="J155" s="5" t="s">
        <v>185</v>
      </c>
    </row>
    <row r="156" spans="1:12" x14ac:dyDescent="0.2">
      <c r="A156" s="2" t="s">
        <v>166</v>
      </c>
      <c r="F156" s="3"/>
      <c r="J156" s="5"/>
    </row>
    <row r="157" spans="1:12" x14ac:dyDescent="0.2">
      <c r="A157" s="2" t="s">
        <v>167</v>
      </c>
      <c r="F157" s="3"/>
      <c r="J157" s="5"/>
    </row>
    <row r="158" spans="1:12" x14ac:dyDescent="0.2">
      <c r="A158" s="2" t="s">
        <v>168</v>
      </c>
      <c r="B158" s="9" t="s">
        <v>187</v>
      </c>
      <c r="C158" s="9" t="s">
        <v>187</v>
      </c>
      <c r="D158" t="s">
        <v>187</v>
      </c>
      <c r="E158" s="9" t="s">
        <v>187</v>
      </c>
      <c r="F158" s="4" t="s">
        <v>187</v>
      </c>
      <c r="G158" s="4" t="s">
        <v>187</v>
      </c>
      <c r="H158" s="4" t="s">
        <v>187</v>
      </c>
      <c r="I158" s="4" t="s">
        <v>187</v>
      </c>
      <c r="J158" s="4" t="s">
        <v>187</v>
      </c>
      <c r="K158" s="4" t="s">
        <v>187</v>
      </c>
      <c r="L158" s="4" t="s">
        <v>187</v>
      </c>
    </row>
    <row r="159" spans="1:12" x14ac:dyDescent="0.2">
      <c r="A159" s="2" t="s">
        <v>169</v>
      </c>
      <c r="F159" s="3"/>
    </row>
    <row r="160" spans="1:12" x14ac:dyDescent="0.2">
      <c r="A160" s="2" t="s">
        <v>170</v>
      </c>
      <c r="F160" s="3"/>
    </row>
    <row r="161" spans="1:10" x14ac:dyDescent="0.2">
      <c r="A161" s="2" t="s">
        <v>171</v>
      </c>
      <c r="D161" t="s">
        <v>184</v>
      </c>
      <c r="E161" s="2" t="s">
        <v>197</v>
      </c>
      <c r="F161" s="3" t="s">
        <v>197</v>
      </c>
      <c r="G161" s="2" t="s">
        <v>197</v>
      </c>
      <c r="H161" s="2" t="s">
        <v>197</v>
      </c>
      <c r="I161" s="2" t="s">
        <v>189</v>
      </c>
      <c r="J161" s="7" t="s">
        <v>184</v>
      </c>
    </row>
    <row r="162" spans="1:10" x14ac:dyDescent="0.2">
      <c r="A162" s="2" t="s">
        <v>172</v>
      </c>
      <c r="D162" t="s">
        <v>199</v>
      </c>
      <c r="E162" t="s">
        <v>199</v>
      </c>
      <c r="F162" t="s">
        <v>199</v>
      </c>
      <c r="G162" t="s">
        <v>199</v>
      </c>
      <c r="H162" t="s">
        <v>199</v>
      </c>
      <c r="I162" t="s">
        <v>199</v>
      </c>
      <c r="J162" t="s">
        <v>199</v>
      </c>
    </row>
    <row r="163" spans="1:10" x14ac:dyDescent="0.2">
      <c r="A163" s="2" t="s">
        <v>173</v>
      </c>
      <c r="D163" t="s">
        <v>196</v>
      </c>
      <c r="E163" s="2" t="s">
        <v>196</v>
      </c>
      <c r="F163" s="3" t="s">
        <v>196</v>
      </c>
      <c r="G163" s="2" t="s">
        <v>196</v>
      </c>
      <c r="H163" s="2" t="s">
        <v>196</v>
      </c>
      <c r="I163" s="2" t="s">
        <v>196</v>
      </c>
      <c r="J163" s="2" t="s">
        <v>196</v>
      </c>
    </row>
    <row r="164" spans="1:10" x14ac:dyDescent="0.2">
      <c r="A164" s="2" t="s">
        <v>174</v>
      </c>
      <c r="D164" t="s">
        <v>196</v>
      </c>
      <c r="E164" s="2" t="s">
        <v>196</v>
      </c>
      <c r="F164" s="3" t="s">
        <v>196</v>
      </c>
      <c r="G164" s="2" t="s">
        <v>196</v>
      </c>
      <c r="H164" s="2" t="s">
        <v>196</v>
      </c>
      <c r="I164" s="2" t="s">
        <v>196</v>
      </c>
      <c r="J164" s="2" t="s">
        <v>196</v>
      </c>
    </row>
    <row r="165" spans="1:10" x14ac:dyDescent="0.2">
      <c r="A165" s="2" t="s">
        <v>175</v>
      </c>
      <c r="D165" t="s">
        <v>196</v>
      </c>
      <c r="E165" s="2" t="s">
        <v>196</v>
      </c>
      <c r="F165" s="3" t="s">
        <v>196</v>
      </c>
      <c r="G165" s="2" t="s">
        <v>196</v>
      </c>
      <c r="H165" s="2" t="s">
        <v>196</v>
      </c>
      <c r="I165" s="2" t="s">
        <v>196</v>
      </c>
      <c r="J165" s="2" t="s">
        <v>196</v>
      </c>
    </row>
    <row r="166" spans="1:10" x14ac:dyDescent="0.2">
      <c r="A166" s="2" t="s">
        <v>176</v>
      </c>
      <c r="D166" t="s">
        <v>196</v>
      </c>
      <c r="E166" s="2" t="s">
        <v>196</v>
      </c>
      <c r="F166" s="3" t="s">
        <v>196</v>
      </c>
      <c r="G166" s="2" t="s">
        <v>196</v>
      </c>
      <c r="H166" s="2" t="s">
        <v>196</v>
      </c>
      <c r="I166" s="2" t="s">
        <v>196</v>
      </c>
      <c r="J166" s="2" t="s">
        <v>196</v>
      </c>
    </row>
    <row r="167" spans="1:10" x14ac:dyDescent="0.2">
      <c r="A167" s="2" t="s">
        <v>177</v>
      </c>
      <c r="D167" t="s">
        <v>196</v>
      </c>
      <c r="E167" s="2" t="s">
        <v>196</v>
      </c>
      <c r="F167" s="3" t="s">
        <v>196</v>
      </c>
      <c r="G167" s="2" t="s">
        <v>196</v>
      </c>
      <c r="H167" s="2" t="s">
        <v>196</v>
      </c>
      <c r="I167" s="2" t="s">
        <v>196</v>
      </c>
      <c r="J167" s="2" t="s">
        <v>196</v>
      </c>
    </row>
    <row r="168" spans="1:10" x14ac:dyDescent="0.2">
      <c r="A168" s="2" t="s">
        <v>178</v>
      </c>
      <c r="D168" t="s">
        <v>196</v>
      </c>
      <c r="E168" s="2" t="s">
        <v>196</v>
      </c>
      <c r="F168" s="3" t="s">
        <v>196</v>
      </c>
      <c r="G168" s="2" t="s">
        <v>196</v>
      </c>
      <c r="H168" s="2" t="s">
        <v>196</v>
      </c>
      <c r="I168" s="2" t="s">
        <v>196</v>
      </c>
      <c r="J168" s="2" t="s">
        <v>196</v>
      </c>
    </row>
    <row r="169" spans="1:10" x14ac:dyDescent="0.2">
      <c r="A169" s="2" t="s">
        <v>179</v>
      </c>
      <c r="D169" t="s">
        <v>196</v>
      </c>
      <c r="E169" s="2" t="s">
        <v>196</v>
      </c>
      <c r="F169" s="3" t="s">
        <v>196</v>
      </c>
      <c r="G169" s="2" t="s">
        <v>196</v>
      </c>
      <c r="H169" s="2" t="s">
        <v>196</v>
      </c>
      <c r="I169" s="2" t="s">
        <v>196</v>
      </c>
      <c r="J169" s="2" t="s">
        <v>196</v>
      </c>
    </row>
    <row r="170" spans="1:10" x14ac:dyDescent="0.2">
      <c r="A170" s="2" t="s">
        <v>180</v>
      </c>
      <c r="D170" t="s">
        <v>196</v>
      </c>
      <c r="E170" s="2" t="s">
        <v>196</v>
      </c>
      <c r="F170" s="3" t="s">
        <v>196</v>
      </c>
      <c r="G170" s="2" t="s">
        <v>196</v>
      </c>
      <c r="H170" s="2" t="s">
        <v>196</v>
      </c>
      <c r="I170" s="2" t="s">
        <v>196</v>
      </c>
      <c r="J170" s="2" t="s">
        <v>196</v>
      </c>
    </row>
    <row r="171" spans="1:10" x14ac:dyDescent="0.2">
      <c r="A171" s="2" t="s">
        <v>181</v>
      </c>
      <c r="D171" t="s">
        <v>196</v>
      </c>
      <c r="E171" s="2" t="s">
        <v>196</v>
      </c>
      <c r="F171" s="3" t="s">
        <v>196</v>
      </c>
      <c r="G171" s="2" t="s">
        <v>196</v>
      </c>
      <c r="H171" s="2" t="s">
        <v>196</v>
      </c>
      <c r="I171" s="2" t="s">
        <v>196</v>
      </c>
      <c r="J171" s="2" t="s">
        <v>196</v>
      </c>
    </row>
    <row r="172" spans="1:10" x14ac:dyDescent="0.2">
      <c r="A172" s="2" t="s">
        <v>182</v>
      </c>
      <c r="D172" t="s">
        <v>196</v>
      </c>
      <c r="E172" s="2" t="s">
        <v>196</v>
      </c>
      <c r="F172" s="3" t="s">
        <v>196</v>
      </c>
      <c r="G172" s="2" t="s">
        <v>196</v>
      </c>
      <c r="H172" s="2" t="s">
        <v>196</v>
      </c>
      <c r="I172" s="2" t="s">
        <v>196</v>
      </c>
      <c r="J172" s="2" t="s">
        <v>196</v>
      </c>
    </row>
    <row r="173" spans="1:10" x14ac:dyDescent="0.2">
      <c r="A173" s="2" t="s">
        <v>183</v>
      </c>
      <c r="D173" t="s">
        <v>196</v>
      </c>
      <c r="E173" s="2" t="s">
        <v>196</v>
      </c>
      <c r="F173" s="3" t="s">
        <v>196</v>
      </c>
      <c r="G173" s="2" t="s">
        <v>196</v>
      </c>
      <c r="H173" s="2" t="s">
        <v>196</v>
      </c>
      <c r="I173" s="2" t="s">
        <v>196</v>
      </c>
      <c r="J173" s="2" t="s">
        <v>196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Riga_1</vt:lpstr>
      <vt:lpstr>Riga_2</vt:lpstr>
      <vt:lpstr>Riga_3</vt:lpstr>
      <vt:lpstr>Riga_4</vt:lpstr>
      <vt:lpstr>Riga_5</vt:lpstr>
      <vt:lpstr>Riga_6</vt:lpstr>
      <vt:lpstr>Riga_7</vt:lpstr>
      <vt:lpstr>Riga_8</vt:lpstr>
      <vt:lpstr>Riga_9</vt:lpstr>
      <vt:lpstr>Riga_10</vt:lpstr>
      <vt:lpstr>Riga_11</vt:lpstr>
      <vt:lpstr>Riga_12</vt:lpstr>
      <vt:lpstr>Riga_13</vt:lpstr>
      <vt:lpstr>Riga_14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Bianca Maria Galli</cp:lastModifiedBy>
  <dcterms:created xsi:type="dcterms:W3CDTF">2024-11-14T16:20:23Z</dcterms:created>
  <dcterms:modified xsi:type="dcterms:W3CDTF">2025-02-28T10:37:43Z</dcterms:modified>
</cp:coreProperties>
</file>