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esktop\MODELAÇÃO\Tables\"/>
    </mc:Choice>
  </mc:AlternateContent>
  <xr:revisionPtr revIDLastSave="0" documentId="13_ncr:1_{3DDDA402-8536-41FC-9D28-D86129D6B772}" xr6:coauthVersionLast="47" xr6:coauthVersionMax="47" xr10:uidLastSave="{00000000-0000-0000-0000-000000000000}"/>
  <bookViews>
    <workbookView xWindow="-120" yWindow="-120" windowWidth="20730" windowHeight="11160" firstSheet="5" activeTab="7" xr2:uid="{00000000-000D-0000-FFFF-FFFF00000000}"/>
  </bookViews>
  <sheets>
    <sheet name="GEVOJP8Density" sheetId="1" r:id="rId1"/>
    <sheet name="KiORJetADensity" sheetId="2" r:id="rId2"/>
    <sheet name="GEVOJP8Specificheat" sheetId="3" r:id="rId3"/>
    <sheet name="KiORJetASpecificHeat" sheetId="4" r:id="rId4"/>
    <sheet name="GEVOJP8ThermalConductitvity" sheetId="5" r:id="rId5"/>
    <sheet name="KiORJetAThermalConductivity" sheetId="6" r:id="rId6"/>
    <sheet name="GEVOJP8KinematicViscosity" sheetId="7" r:id="rId7"/>
    <sheet name="KiORJetAKinematicViscosity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" i="7" l="1"/>
  <c r="D3" i="7"/>
  <c r="D4" i="7"/>
  <c r="D1" i="7"/>
  <c r="D1" i="8"/>
  <c r="D2" i="8"/>
  <c r="D3" i="8"/>
  <c r="D4" i="8"/>
  <c r="B2" i="8"/>
  <c r="B3" i="8"/>
  <c r="B4" i="8"/>
  <c r="B1" i="8"/>
  <c r="B2" i="7"/>
  <c r="B3" i="7"/>
  <c r="B4" i="7"/>
  <c r="B1" i="7"/>
  <c r="B1" i="5"/>
  <c r="B2" i="6"/>
  <c r="B3" i="6"/>
  <c r="B1" i="6"/>
  <c r="B3" i="5"/>
  <c r="B2" i="5"/>
  <c r="B2" i="4"/>
  <c r="B3" i="4"/>
  <c r="B4" i="4"/>
  <c r="B5" i="4"/>
  <c r="B6" i="4"/>
  <c r="B1" i="4"/>
  <c r="B2" i="3"/>
  <c r="B3" i="3"/>
  <c r="B4" i="3"/>
  <c r="B5" i="3"/>
  <c r="B6" i="3"/>
  <c r="B1" i="3"/>
  <c r="B2" i="2"/>
  <c r="B3" i="2"/>
  <c r="B4" i="2"/>
  <c r="B5" i="2"/>
  <c r="B1" i="2"/>
  <c r="B1" i="1"/>
  <c r="B2" i="1"/>
  <c r="B3" i="1"/>
  <c r="B4" i="1"/>
  <c r="B5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64" fontId="0" fillId="0" borderId="0" xfId="0" applyNumberFormat="1"/>
    <xf numFmtId="11" fontId="0" fillId="0" borderId="0" xfId="0" applyNumberFormat="1"/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"/>
  <sheetViews>
    <sheetView workbookViewId="0">
      <selection activeCell="B2" sqref="B2"/>
    </sheetView>
  </sheetViews>
  <sheetFormatPr defaultRowHeight="15" x14ac:dyDescent="0.25"/>
  <sheetData>
    <row r="1" spans="1:3" x14ac:dyDescent="0.25">
      <c r="A1">
        <v>4.85781990521326</v>
      </c>
      <c r="B1">
        <f>A1+273.15</f>
        <v>278.00781990521324</v>
      </c>
      <c r="C1">
        <v>788.17097835602306</v>
      </c>
    </row>
    <row r="2" spans="1:3" x14ac:dyDescent="0.25">
      <c r="A2">
        <v>14.810426540284301</v>
      </c>
      <c r="B2">
        <f>A2+273.15</f>
        <v>287.96042654028429</v>
      </c>
      <c r="C2">
        <v>782.02010444652399</v>
      </c>
    </row>
    <row r="3" spans="1:3" x14ac:dyDescent="0.25">
      <c r="A3">
        <v>39.857819905213198</v>
      </c>
      <c r="B3">
        <f t="shared" ref="B3:B5" si="0">A3+273.15</f>
        <v>313.00781990521318</v>
      </c>
      <c r="C3">
        <v>762.05632867449503</v>
      </c>
    </row>
    <row r="4" spans="1:3" x14ac:dyDescent="0.25">
      <c r="A4">
        <v>59.928909952606602</v>
      </c>
      <c r="B4">
        <f t="shared" si="0"/>
        <v>333.07890995260658</v>
      </c>
      <c r="C4">
        <v>747.20620641772496</v>
      </c>
    </row>
    <row r="5" spans="1:3" x14ac:dyDescent="0.25">
      <c r="A5">
        <v>80</v>
      </c>
      <c r="B5">
        <f t="shared" si="0"/>
        <v>353.15</v>
      </c>
      <c r="C5">
        <v>732.35608416095602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"/>
  <sheetViews>
    <sheetView workbookViewId="0">
      <selection activeCell="B1" sqref="B1:B5"/>
    </sheetView>
  </sheetViews>
  <sheetFormatPr defaultRowHeight="15" x14ac:dyDescent="0.25"/>
  <sheetData>
    <row r="1" spans="1:3" x14ac:dyDescent="0.25">
      <c r="A1" s="1">
        <v>4.85781990521326</v>
      </c>
      <c r="B1" s="1">
        <f>A1+273.15</f>
        <v>278.00781990521324</v>
      </c>
      <c r="C1" s="1">
        <v>825.62320765538595</v>
      </c>
    </row>
    <row r="2" spans="1:3" x14ac:dyDescent="0.25">
      <c r="A2" s="1">
        <v>14.9763033175355</v>
      </c>
      <c r="B2" s="1">
        <f t="shared" ref="B2:B5" si="0">A2+273.15</f>
        <v>288.12630331753547</v>
      </c>
      <c r="C2" s="1">
        <v>818.45262172849903</v>
      </c>
    </row>
    <row r="3" spans="1:3" x14ac:dyDescent="0.25">
      <c r="A3" s="1">
        <v>40.023696682464397</v>
      </c>
      <c r="B3" s="1">
        <f t="shared" si="0"/>
        <v>313.17369668246437</v>
      </c>
      <c r="C3" s="1">
        <v>799.76273130678896</v>
      </c>
    </row>
    <row r="4" spans="1:3" x14ac:dyDescent="0.25">
      <c r="A4" s="1">
        <v>59.928909952606602</v>
      </c>
      <c r="B4" s="1">
        <f t="shared" si="0"/>
        <v>333.07890995260658</v>
      </c>
      <c r="C4" s="1">
        <v>784.65843571708797</v>
      </c>
    </row>
    <row r="5" spans="1:3" x14ac:dyDescent="0.25">
      <c r="A5" s="1">
        <v>80</v>
      </c>
      <c r="B5" s="1">
        <f t="shared" si="0"/>
        <v>353.15</v>
      </c>
      <c r="C5" s="1">
        <v>769.04398225012801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"/>
  <sheetViews>
    <sheetView workbookViewId="0">
      <selection activeCell="F11" sqref="F11"/>
    </sheetView>
  </sheetViews>
  <sheetFormatPr defaultRowHeight="15" x14ac:dyDescent="0.25"/>
  <sheetData>
    <row r="1" spans="1:3" x14ac:dyDescent="0.25">
      <c r="A1">
        <v>-24.899598393574198</v>
      </c>
      <c r="B1">
        <f>A1+273.15</f>
        <v>248.25040160642578</v>
      </c>
      <c r="C1">
        <v>1.70519877675841</v>
      </c>
    </row>
    <row r="2" spans="1:3" x14ac:dyDescent="0.25">
      <c r="A2">
        <v>-0.20080321285141101</v>
      </c>
      <c r="B2">
        <f t="shared" ref="B2:B6" si="0">A2+273.15</f>
        <v>272.94919678714859</v>
      </c>
      <c r="C2">
        <v>1.7715596330275201</v>
      </c>
    </row>
    <row r="3" spans="1:3" x14ac:dyDescent="0.25">
      <c r="A3">
        <v>25.100401606425599</v>
      </c>
      <c r="B3">
        <f t="shared" si="0"/>
        <v>298.25040160642556</v>
      </c>
      <c r="C3">
        <v>1.8550458715596301</v>
      </c>
    </row>
    <row r="4" spans="1:3" x14ac:dyDescent="0.25">
      <c r="A4">
        <v>49.799196787148503</v>
      </c>
      <c r="B4">
        <f t="shared" si="0"/>
        <v>322.94919678714848</v>
      </c>
      <c r="C4">
        <v>1.9513761467889901</v>
      </c>
    </row>
    <row r="5" spans="1:3" x14ac:dyDescent="0.25">
      <c r="A5">
        <v>99.799196787148503</v>
      </c>
      <c r="B5">
        <f t="shared" si="0"/>
        <v>372.94919678714848</v>
      </c>
      <c r="C5">
        <v>2.1611620795106998</v>
      </c>
    </row>
    <row r="6" spans="1:3" x14ac:dyDescent="0.25">
      <c r="A6">
        <v>149.79919678714799</v>
      </c>
      <c r="B6">
        <f t="shared" si="0"/>
        <v>422.94919678714797</v>
      </c>
      <c r="C6">
        <v>2.3688073394495399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workbookViewId="0">
      <selection activeCell="F12" sqref="F12"/>
    </sheetView>
  </sheetViews>
  <sheetFormatPr defaultRowHeight="15" x14ac:dyDescent="0.25"/>
  <sheetData>
    <row r="1" spans="1:3" x14ac:dyDescent="0.25">
      <c r="A1">
        <v>-24.698795180722801</v>
      </c>
      <c r="B1">
        <f>A1+273.15</f>
        <v>248.45120481927717</v>
      </c>
      <c r="C1">
        <v>1.5981651376146699</v>
      </c>
    </row>
    <row r="2" spans="1:3" x14ac:dyDescent="0.25">
      <c r="A2">
        <v>0.20080321285139699</v>
      </c>
      <c r="B2">
        <f t="shared" ref="B2:B6" si="0">A2+273.15</f>
        <v>273.35080321285136</v>
      </c>
      <c r="C2">
        <v>1.68165137614678</v>
      </c>
    </row>
    <row r="3" spans="1:3" x14ac:dyDescent="0.25">
      <c r="A3">
        <v>24.899598393574198</v>
      </c>
      <c r="B3">
        <f t="shared" si="0"/>
        <v>298.04959839357417</v>
      </c>
      <c r="C3">
        <v>1.7629969418960201</v>
      </c>
    </row>
    <row r="4" spans="1:3" x14ac:dyDescent="0.25">
      <c r="A4">
        <v>49.799196787148503</v>
      </c>
      <c r="B4">
        <f t="shared" si="0"/>
        <v>322.94919678714848</v>
      </c>
      <c r="C4">
        <v>1.8507645259938801</v>
      </c>
    </row>
    <row r="5" spans="1:3" x14ac:dyDescent="0.25">
      <c r="A5">
        <v>99.799196787148503</v>
      </c>
      <c r="B5">
        <f t="shared" si="0"/>
        <v>372.94919678714848</v>
      </c>
      <c r="C5">
        <v>2.04128440366972</v>
      </c>
    </row>
    <row r="6" spans="1:3" x14ac:dyDescent="0.25">
      <c r="A6">
        <v>149.79919678714799</v>
      </c>
      <c r="B6">
        <f t="shared" si="0"/>
        <v>422.94919678714797</v>
      </c>
      <c r="C6">
        <v>2.2489296636085601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workbookViewId="0">
      <selection activeCell="A3" sqref="A3:C3"/>
    </sheetView>
  </sheetViews>
  <sheetFormatPr defaultRowHeight="15" x14ac:dyDescent="0.25"/>
  <sheetData>
    <row r="1" spans="1:3" x14ac:dyDescent="0.25">
      <c r="A1">
        <v>-0.102600711066319</v>
      </c>
      <c r="B1">
        <f t="shared" ref="B1" si="0">A1+273.15</f>
        <v>273.04739928893366</v>
      </c>
      <c r="C1">
        <v>9.92592592592592E-2</v>
      </c>
    </row>
    <row r="2" spans="1:3" x14ac:dyDescent="0.25">
      <c r="A2">
        <v>25.055989473978801</v>
      </c>
      <c r="B2">
        <f>A2+273.15</f>
        <v>298.20598947397878</v>
      </c>
      <c r="C2">
        <v>9.9012345679012306E-2</v>
      </c>
    </row>
    <row r="3" spans="1:3" x14ac:dyDescent="0.25">
      <c r="A3">
        <v>49.976344447243903</v>
      </c>
      <c r="B3">
        <f t="shared" ref="B3" si="1">A3+273.15</f>
        <v>323.12634444724387</v>
      </c>
      <c r="C3">
        <v>9.8518518518518505E-2</v>
      </c>
    </row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3"/>
  <sheetViews>
    <sheetView workbookViewId="0">
      <selection activeCell="A3" sqref="A3"/>
    </sheetView>
  </sheetViews>
  <sheetFormatPr defaultRowHeight="15" x14ac:dyDescent="0.25"/>
  <sheetData>
    <row r="1" spans="1:3" x14ac:dyDescent="0.25">
      <c r="A1">
        <v>-8.8603342571594995E-2</v>
      </c>
      <c r="B1">
        <f>A1+273.15</f>
        <v>273.06139665742836</v>
      </c>
      <c r="C1">
        <v>0.12395061728395</v>
      </c>
    </row>
    <row r="2" spans="1:3" x14ac:dyDescent="0.25">
      <c r="A2">
        <v>24.987962263094499</v>
      </c>
      <c r="B2">
        <f t="shared" ref="B2:B3" si="0">A2+273.15</f>
        <v>298.13796226309449</v>
      </c>
      <c r="C2">
        <v>0.119012345679012</v>
      </c>
    </row>
    <row r="3" spans="1:3" x14ac:dyDescent="0.25">
      <c r="A3">
        <v>50.064667842445601</v>
      </c>
      <c r="B3">
        <f t="shared" si="0"/>
        <v>323.21466784244558</v>
      </c>
      <c r="C3">
        <v>0.114320987654321</v>
      </c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4E39A-6466-430B-84CF-FB77C8896FB6}">
  <dimension ref="A1:D4"/>
  <sheetViews>
    <sheetView workbookViewId="0">
      <selection activeCell="H4" sqref="H4"/>
    </sheetView>
  </sheetViews>
  <sheetFormatPr defaultRowHeight="15" x14ac:dyDescent="0.25"/>
  <cols>
    <col min="4" max="4" width="11" bestFit="1" customWidth="1"/>
  </cols>
  <sheetData>
    <row r="1" spans="1:4" x14ac:dyDescent="0.25">
      <c r="A1">
        <v>-40</v>
      </c>
      <c r="B1">
        <f>A1+273.15</f>
        <v>233.14999999999998</v>
      </c>
      <c r="C1">
        <v>7.1751993943501899</v>
      </c>
      <c r="D1">
        <f>C1*0.000001</f>
        <v>7.1751993943501893E-6</v>
      </c>
    </row>
    <row r="2" spans="1:4" x14ac:dyDescent="0.25">
      <c r="A2">
        <v>-20</v>
      </c>
      <c r="B2">
        <f t="shared" ref="B2:B4" si="0">A2+273.15</f>
        <v>253.14999999999998</v>
      </c>
      <c r="C2">
        <v>4.5595946313102296</v>
      </c>
      <c r="D2">
        <f t="shared" ref="D2:D4" si="1">C2*0.000001</f>
        <v>4.5595946313102292E-6</v>
      </c>
    </row>
    <row r="3" spans="1:4" x14ac:dyDescent="0.25">
      <c r="A3">
        <v>24</v>
      </c>
      <c r="B3">
        <f t="shared" si="0"/>
        <v>297.14999999999998</v>
      </c>
      <c r="C3">
        <v>2.06910535066132</v>
      </c>
      <c r="D3">
        <f t="shared" si="1"/>
        <v>2.0691053506613201E-6</v>
      </c>
    </row>
    <row r="4" spans="1:4" x14ac:dyDescent="0.25">
      <c r="A4">
        <v>40</v>
      </c>
      <c r="B4">
        <f t="shared" si="0"/>
        <v>313.14999999999998</v>
      </c>
      <c r="C4">
        <v>1.56329191028861</v>
      </c>
      <c r="D4">
        <f t="shared" si="1"/>
        <v>1.56329191028861E-6</v>
      </c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613B9-6376-45D3-9D63-3F97488447CC}">
  <dimension ref="A1:D4"/>
  <sheetViews>
    <sheetView tabSelected="1" workbookViewId="0">
      <selection activeCell="A5" sqref="A5"/>
    </sheetView>
  </sheetViews>
  <sheetFormatPr defaultRowHeight="15" x14ac:dyDescent="0.25"/>
  <sheetData>
    <row r="1" spans="1:4" x14ac:dyDescent="0.25">
      <c r="A1">
        <v>-40</v>
      </c>
      <c r="B1">
        <f>A1+273.15</f>
        <v>233.14999999999998</v>
      </c>
      <c r="C1">
        <v>8</v>
      </c>
      <c r="D1" s="2">
        <f t="shared" ref="D1:D4" si="0">C1*0.000001</f>
        <v>7.9999999999999996E-6</v>
      </c>
    </row>
    <row r="2" spans="1:4" x14ac:dyDescent="0.25">
      <c r="A2">
        <v>-20</v>
      </c>
      <c r="B2">
        <f t="shared" ref="B2:B4" si="1">A2+273.15</f>
        <v>253.14999999999998</v>
      </c>
      <c r="C2">
        <v>4.2296351177290896</v>
      </c>
      <c r="D2">
        <f t="shared" si="0"/>
        <v>4.229635117729089E-6</v>
      </c>
    </row>
    <row r="3" spans="1:4" x14ac:dyDescent="0.25">
      <c r="A3">
        <v>24</v>
      </c>
      <c r="B3">
        <f t="shared" si="1"/>
        <v>297.14999999999998</v>
      </c>
      <c r="C3">
        <v>1.7658701227426501</v>
      </c>
      <c r="D3">
        <f t="shared" si="0"/>
        <v>1.76587012274265E-6</v>
      </c>
    </row>
    <row r="4" spans="1:4" x14ac:dyDescent="0.25">
      <c r="A4">
        <v>40</v>
      </c>
      <c r="B4">
        <f t="shared" si="1"/>
        <v>313.14999999999998</v>
      </c>
      <c r="C4">
        <v>1.35653102592508</v>
      </c>
      <c r="D4">
        <f t="shared" si="0"/>
        <v>1.3565310259250799E-6</v>
      </c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D832936BE2F747B74F3F83662B21F7" ma:contentTypeVersion="4" ma:contentTypeDescription="Create a new document." ma:contentTypeScope="" ma:versionID="43d17835220973e071c681eba2262b3b">
  <xsd:schema xmlns:xsd="http://www.w3.org/2001/XMLSchema" xmlns:xs="http://www.w3.org/2001/XMLSchema" xmlns:p="http://schemas.microsoft.com/office/2006/metadata/properties" xmlns:ns2="e7a42eaf-1cf5-4318-9f15-4babcbbb9764" xmlns:ns3="06007066-15e4-4809-985d-7157d9189dc4" targetNamespace="http://schemas.microsoft.com/office/2006/metadata/properties" ma:root="true" ma:fieldsID="8fcf06dcf5230659fa6d824ad1fb451f" ns2:_="" ns3:_="">
    <xsd:import namespace="e7a42eaf-1cf5-4318-9f15-4babcbbb9764"/>
    <xsd:import namespace="06007066-15e4-4809-985d-7157d9189d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a42eaf-1cf5-4318-9f15-4babcbbb97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007066-15e4-4809-985d-7157d9189dc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764AA73-F5DA-4E47-A223-8D96CC2F1260}"/>
</file>

<file path=customXml/itemProps2.xml><?xml version="1.0" encoding="utf-8"?>
<ds:datastoreItem xmlns:ds="http://schemas.openxmlformats.org/officeDocument/2006/customXml" ds:itemID="{E3468A2E-076E-41D7-A341-E89E1E4E5D5F}"/>
</file>

<file path=customXml/itemProps3.xml><?xml version="1.0" encoding="utf-8"?>
<ds:datastoreItem xmlns:ds="http://schemas.openxmlformats.org/officeDocument/2006/customXml" ds:itemID="{5C4D2A4E-8B01-4B71-ACDB-F24BF95BB2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GEVOJP8Density</vt:lpstr>
      <vt:lpstr>KiORJetADensity</vt:lpstr>
      <vt:lpstr>GEVOJP8Specificheat</vt:lpstr>
      <vt:lpstr>KiORJetASpecificHeat</vt:lpstr>
      <vt:lpstr>GEVOJP8ThermalConductitvity</vt:lpstr>
      <vt:lpstr>KiORJetAThermalConductivity</vt:lpstr>
      <vt:lpstr>GEVOJP8KinematicViscosity</vt:lpstr>
      <vt:lpstr>KiORJetAKinematicViscosity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ASUS</cp:lastModifiedBy>
  <dcterms:created xsi:type="dcterms:W3CDTF">2022-06-30T08:57:13Z</dcterms:created>
  <dcterms:modified xsi:type="dcterms:W3CDTF">2022-07-01T10:22:54Z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0x01010082D832936BE2F747B74F3F83662B21F7</vt:lpwstr>
  </property>
</Properties>
</file>